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0" documentId="8_{4D2C2B28-E738-430F-AB14-05CC418C9B3A}" xr6:coauthVersionLast="47" xr6:coauthVersionMax="47" xr10:uidLastSave="{00000000-0000-0000-0000-000000000000}"/>
  <bookViews>
    <workbookView xWindow="-110" yWindow="-110" windowWidth="38620" windowHeight="21100" xr2:uid="{9810973A-56A8-4F6E-852B-BE896D3C5568}"/>
  </bookViews>
  <sheets>
    <sheet name="Instructions" sheetId="3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14" i="1"/>
  <c r="R15" i="1"/>
  <c r="R16" i="1"/>
  <c r="R17" i="1"/>
  <c r="R18" i="1"/>
  <c r="R19" i="1"/>
  <c r="R20" i="1"/>
  <c r="R21" i="1"/>
  <c r="R22" i="1"/>
  <c r="R23" i="1"/>
  <c r="R24" i="1"/>
  <c r="R25" i="1"/>
  <c r="R13" i="1"/>
  <c r="L14" i="1"/>
  <c r="L15" i="1"/>
  <c r="L16" i="1"/>
  <c r="L17" i="1"/>
  <c r="L18" i="1"/>
  <c r="L19" i="1"/>
  <c r="L20" i="1"/>
  <c r="L21" i="1"/>
  <c r="L22" i="1"/>
  <c r="L23" i="1"/>
  <c r="L24" i="1"/>
  <c r="L25" i="1"/>
  <c r="L13" i="1"/>
  <c r="Q27" i="1" l="1"/>
  <c r="Q28" i="1" s="1"/>
  <c r="K27" i="1"/>
  <c r="Q30" i="1" l="1"/>
</calcChain>
</file>

<file path=xl/sharedStrings.xml><?xml version="1.0" encoding="utf-8"?>
<sst xmlns="http://schemas.openxmlformats.org/spreadsheetml/2006/main" count="54" uniqueCount="52">
  <si>
    <t>Individual Pieces</t>
  </si>
  <si>
    <t>Gloves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</si>
  <si>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</si>
  <si>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</si>
  <si>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</si>
  <si>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</si>
  <si>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</si>
  <si>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</si>
  <si>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</si>
  <si>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</si>
  <si>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</si>
  <si>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</si>
  <si>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Qty</t>
  </si>
  <si>
    <t>Youth</t>
  </si>
  <si>
    <t>Equipment Bag (No Wheels)</t>
  </si>
  <si>
    <t>Subtotal: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</si>
  <si>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</si>
  <si>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</si>
  <si>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</si>
  <si>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</si>
  <si>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</si>
  <si>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</si>
  <si>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>Other:</t>
  </si>
  <si>
    <t>Motorbike/Dirtbike/ATV/ Helmet</t>
  </si>
  <si>
    <t>Cycling Helmet</t>
  </si>
  <si>
    <t>Knee Braces</t>
  </si>
  <si>
    <t>Elbow Pads</t>
  </si>
  <si>
    <t>Chest Protector</t>
  </si>
  <si>
    <t>Soft Body Protector</t>
  </si>
  <si>
    <t>Armoured Top (With sleeves)</t>
  </si>
  <si>
    <t>Motorcross Pants</t>
  </si>
  <si>
    <t>Impact Shorts</t>
  </si>
  <si>
    <t>Neck Brace</t>
  </si>
  <si>
    <t>Wrist Brace</t>
  </si>
  <si>
    <t>Adult</t>
  </si>
  <si>
    <t>Sport &amp; Work Laundry Services</t>
  </si>
  <si>
    <t>MOTORCROSS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</si>
  <si>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</si>
  <si>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>Payments can be made by e-transfer to:</t>
  </si>
  <si>
    <t xml:space="preserve"> items will not be processed without it. We are not responsible for items with </t>
  </si>
  <si>
    <t>damage, weak stitching, or compromised material. Contact us with any questions.</t>
  </si>
  <si>
    <t>Total:</t>
  </si>
  <si>
    <t xml:space="preserve">Same Day / Rush Order </t>
  </si>
  <si>
    <t xml:space="preserve">info@cloakandshield.ca or by credit card </t>
  </si>
  <si>
    <t>at :cloakandshield.ca/payments</t>
  </si>
  <si>
    <t>“Enter data only in yellow cells. Totals calculate automatically."</t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</si>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</sst>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sz val="10"/>
      <color theme="1"/>
      <name val="Aptos Narrow"/>
      <family val="2"/>
      <scheme val="minor"/>
    </font>
    <font>
      <b/>
      <sz val="19"/>
      <color theme="1"/>
      <name val="Calibri"/>
      <family val="2"/>
    </font>
    <font>
      <sz val="11"/>
      <color rgb="FF3F3F76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3" borderId="13" applyNumberFormat="0" applyFont="0" applyAlignment="0" applyProtection="0"/>
    <xf numFmtId="0" fontId="21" fillId="5" borderId="17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164" fontId="0" fillId="0" borderId="2" xfId="0" applyNumberFormat="1" applyBorder="1"/>
    <xf numFmtId="0" fontId="7" fillId="0" borderId="0" xfId="0" applyFont="1" applyAlignment="1">
      <alignment vertical="center" wrapText="1"/>
    </xf>
    <xf numFmtId="0" fontId="0" fillId="0" borderId="3" xfId="0" applyBorder="1" applyProtection="1">
      <protection locked="0"/>
    </xf>
    <xf numFmtId="164" fontId="5" fillId="0" borderId="5" xfId="1" applyNumberFormat="1" applyFont="1" applyBorder="1" applyAlignment="1">
      <alignment vertical="center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164" fontId="5" fillId="0" borderId="3" xfId="1" applyNumberFormat="1" applyFont="1" applyBorder="1" applyAlignment="1">
      <alignment horizontal="centerContinuous" vertical="center"/>
    </xf>
    <xf numFmtId="0" fontId="5" fillId="0" borderId="5" xfId="1" applyNumberFormat="1" applyFont="1" applyBorder="1" applyAlignment="1">
      <alignment horizontal="centerContinuous" vertical="center"/>
    </xf>
    <xf numFmtId="0" fontId="5" fillId="0" borderId="5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horizontal="centerContinuous" vertical="center" readingOrder="1"/>
    </xf>
    <xf numFmtId="164" fontId="5" fillId="0" borderId="6" xfId="1" applyNumberFormat="1" applyFont="1" applyBorder="1" applyAlignment="1">
      <alignment horizontal="centerContinuous" vertical="center" readingOrder="1"/>
    </xf>
    <xf numFmtId="164" fontId="5" fillId="0" borderId="5" xfId="1" applyNumberFormat="1" applyFont="1" applyBorder="1" applyAlignment="1">
      <alignment horizontal="centerContinuous" vertical="center" readingOrder="1"/>
    </xf>
    <xf numFmtId="0" fontId="0" fillId="0" borderId="7" xfId="0" applyBorder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164" fontId="0" fillId="0" borderId="3" xfId="0" applyNumberFormat="1" applyBorder="1"/>
    <xf numFmtId="0" fontId="0" fillId="0" borderId="6" xfId="0" applyBorder="1"/>
    <xf numFmtId="0" fontId="9" fillId="0" borderId="8" xfId="0" applyFont="1" applyBorder="1" applyAlignment="1">
      <alignment horizontal="left" readingOrder="1"/>
    </xf>
    <xf numFmtId="0" fontId="9" fillId="0" borderId="2" xfId="0" applyFont="1" applyBorder="1" applyAlignment="1">
      <alignment horizontal="left" readingOrder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 wrapText="1"/>
    </xf>
    <xf numFmtId="164" fontId="14" fillId="0" borderId="5" xfId="1" applyNumberFormat="1" applyFont="1" applyBorder="1" applyAlignment="1">
      <alignment horizontal="centerContinuous" wrapText="1"/>
    </xf>
    <xf numFmtId="0" fontId="9" fillId="0" borderId="9" xfId="0" applyFont="1" applyBorder="1" applyAlignment="1">
      <alignment horizontal="left" readingOrder="1"/>
    </xf>
    <xf numFmtId="0" fontId="9" fillId="0" borderId="0" xfId="0" applyFont="1" applyAlignment="1">
      <alignment horizontal="left" readingOrder="1"/>
    </xf>
    <xf numFmtId="0" fontId="9" fillId="0" borderId="10" xfId="0" applyFont="1" applyBorder="1" applyAlignment="1">
      <alignment horizontal="left" readingOrder="1"/>
    </xf>
    <xf numFmtId="0" fontId="9" fillId="0" borderId="11" xfId="0" applyFont="1" applyBorder="1" applyAlignment="1">
      <alignment horizontal="left" readingOrder="1"/>
    </xf>
    <xf numFmtId="0" fontId="9" fillId="0" borderId="1" xfId="0" applyFont="1" applyBorder="1" applyAlignment="1">
      <alignment horizontal="left" readingOrder="1"/>
    </xf>
    <xf numFmtId="0" fontId="9" fillId="0" borderId="12" xfId="0" applyFont="1" applyBorder="1" applyAlignment="1">
      <alignment horizontal="left" readingOrder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44" fontId="14" fillId="0" borderId="3" xfId="1" applyFont="1" applyBorder="1" applyAlignment="1">
      <alignment horizontal="centerContinuous" wrapText="1"/>
    </xf>
    <xf numFmtId="0" fontId="6" fillId="0" borderId="5" xfId="0" applyFont="1" applyBorder="1" applyAlignment="1">
      <alignment horizontal="centerContinuous"/>
    </xf>
    <xf numFmtId="164" fontId="5" fillId="0" borderId="6" xfId="0" applyNumberFormat="1" applyFont="1" applyBorder="1" applyAlignment="1">
      <alignment horizontal="centerContinuous" vertical="center"/>
    </xf>
    <xf numFmtId="0" fontId="10" fillId="0" borderId="1" xfId="0" applyFont="1" applyBorder="1"/>
    <xf numFmtId="0" fontId="9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/>
    <xf numFmtId="0" fontId="0" fillId="0" borderId="10" xfId="0" applyBorder="1"/>
    <xf numFmtId="0" fontId="10" fillId="0" borderId="0" xfId="0" applyFont="1" applyProtection="1">
      <protection hidden="1"/>
    </xf>
    <xf numFmtId="0" fontId="10" fillId="0" borderId="0" xfId="0" applyFont="1"/>
    <xf numFmtId="0" fontId="9" fillId="0" borderId="0" xfId="0" applyFont="1" applyProtection="1">
      <protection locked="0"/>
    </xf>
    <xf numFmtId="164" fontId="5" fillId="0" borderId="0" xfId="1" applyNumberFormat="1" applyFont="1" applyBorder="1" applyAlignment="1">
      <alignment vertical="center"/>
    </xf>
    <xf numFmtId="164" fontId="0" fillId="0" borderId="0" xfId="0" applyNumberFormat="1"/>
    <xf numFmtId="164" fontId="14" fillId="0" borderId="0" xfId="1" applyNumberFormat="1" applyFont="1" applyBorder="1" applyAlignment="1">
      <alignment horizontal="centerContinuous" wrapText="1"/>
    </xf>
    <xf numFmtId="0" fontId="11" fillId="0" borderId="0" xfId="0" applyFont="1" applyAlignment="1">
      <alignment horizontal="center" wrapText="1"/>
    </xf>
    <xf numFmtId="44" fontId="14" fillId="0" borderId="0" xfId="1" applyFont="1" applyBorder="1" applyAlignment="1">
      <alignment horizontal="centerContinuous" wrapText="1"/>
    </xf>
    <xf numFmtId="164" fontId="0" fillId="0" borderId="3" xfId="0" applyNumberFormat="1" applyBorder="1" applyAlignment="1">
      <alignment horizontal="centerContinuous"/>
    </xf>
    <xf numFmtId="0" fontId="11" fillId="0" borderId="5" xfId="0" applyFont="1" applyBorder="1" applyAlignment="1">
      <alignment horizontal="centerContinuous" wrapText="1"/>
    </xf>
    <xf numFmtId="0" fontId="11" fillId="0" borderId="3" xfId="0" applyFont="1" applyBorder="1" applyAlignment="1">
      <alignment horizontal="centerContinuous" wrapText="1"/>
    </xf>
    <xf numFmtId="164" fontId="14" fillId="0" borderId="3" xfId="1" applyNumberFormat="1" applyFont="1" applyBorder="1" applyAlignment="1">
      <alignment horizontal="distributed" readingOrder="1"/>
    </xf>
    <xf numFmtId="164" fontId="14" fillId="0" borderId="3" xfId="1" applyNumberFormat="1" applyFont="1" applyBorder="1" applyAlignment="1">
      <alignment horizontal="distributed" wrapText="1"/>
    </xf>
    <xf numFmtId="0" fontId="19" fillId="4" borderId="0" xfId="0" applyFont="1" applyFill="1" applyAlignment="1">
      <alignment horizontal="centerContinuous"/>
    </xf>
    <xf numFmtId="0" fontId="20" fillId="4" borderId="0" xfId="0" applyFont="1" applyFill="1" applyAlignment="1">
      <alignment horizontal="centerContinuous" vertical="center"/>
    </xf>
    <xf numFmtId="164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horizontal="centerContinuous" vertical="center"/>
    </xf>
    <xf numFmtId="0" fontId="18" fillId="3" borderId="3" xfId="2" applyNumberFormat="1" applyFont="1" applyBorder="1" applyAlignment="1" applyProtection="1">
      <alignment horizontal="center" vertical="center"/>
      <protection locked="0"/>
    </xf>
    <xf numFmtId="0" fontId="18" fillId="3" borderId="3" xfId="2" applyNumberFormat="1" applyFont="1" applyBorder="1" applyAlignment="1" applyProtection="1">
      <alignment horizontal="centerContinuous" vertical="center"/>
      <protection locked="0"/>
    </xf>
    <xf numFmtId="0" fontId="0" fillId="0" borderId="3" xfId="0" applyBorder="1"/>
    <xf numFmtId="0" fontId="18" fillId="3" borderId="16" xfId="2" applyFont="1" applyBorder="1" applyAlignment="1" applyProtection="1">
      <alignment horizontal="left"/>
      <protection locked="0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64" fontId="5" fillId="0" borderId="6" xfId="0" applyNumberFormat="1" applyFont="1" applyBorder="1" applyAlignment="1">
      <alignment horizontal="centerContinuous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6" borderId="18" xfId="4" applyFont="1" applyBorder="1" applyAlignment="1">
      <alignment horizontal="left" vertical="top" wrapText="1"/>
    </xf>
    <xf numFmtId="0" fontId="1" fillId="6" borderId="18" xfId="4" applyBorder="1" applyAlignment="1">
      <alignment horizontal="left" vertical="top" wrapText="1"/>
    </xf>
    <xf numFmtId="0" fontId="1" fillId="6" borderId="19" xfId="4" applyBorder="1" applyAlignment="1">
      <alignment horizontal="left" vertical="top" wrapText="1"/>
    </xf>
    <xf numFmtId="0" fontId="1" fillId="7" borderId="19" xfId="5" applyBorder="1" applyAlignment="1">
      <alignment horizontal="left" vertical="top" wrapText="1"/>
    </xf>
    <xf numFmtId="0" fontId="21" fillId="5" borderId="20" xfId="3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3" borderId="21" xfId="2" applyFont="1" applyBorder="1" applyAlignment="1">
      <alignment horizontal="left" vertical="top" wrapText="1"/>
    </xf>
    <xf numFmtId="0" fontId="0" fillId="3" borderId="23" xfId="2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2" builtinId="10"/>
    <cellStyle name="Output" xfId="3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29A4E7A0-9EDF-475F-AFF6-793BA49F9E59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85E098BA-A7F1-B88C-1354-83D7AB9749C6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3A09BAF7-0DE5-BA14-2CD7-148FD8FF8971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DBF6C624-9854-EFEC-6F79-B1F0275EABF9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713764E8-676A-AD4D-D605-B86A28CA07E0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FF7B3D2A-9A0C-C69A-B1CC-A1905FEC0129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8254F9A2-0652-97FF-5B5D-6CEE1DEC287A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9F3B3629-1403-3150-23CC-930C691BF858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35CFC78D-C442-883D-1888-AEF0F054179B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6EC7AC61-3462-B618-B4B2-0A94FB994DEA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5372B018-3EC4-0DB7-C99C-F0511160ED7F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35447B17-4A80-35E9-8FC2-B22ABFF72502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54A8F3B3-C64E-17A4-CBEC-C203CB9A6FDF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5B72D687-5110-C72F-2E58-4A9882DABBEB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EB8C890A-8378-C413-87A5-6A779C11A2AD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99F8BB58-BCE6-E5D8-EDCC-BE4B91399D79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B584600B-E100-A96A-4671-57D6A86EC23C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018FD49F-1A93-5B7A-519A-8ECB3EEE73A5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58901F31-B685-A139-93BE-9873D1D16E60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F3FDD37B-BAFF-9133-6033-658F36225375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1435F0FC-2F6A-8483-6704-AD6EFD845C09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EF9D2B5D-690F-35FA-40C0-9D9DEFF66AF0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81F52DC0-F080-44E9-90FA-61643CBD2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31396</xdr:colOff>
      <xdr:row>1</xdr:row>
      <xdr:rowOff>126824</xdr:rowOff>
    </xdr:from>
    <xdr:to>
      <xdr:col>16</xdr:col>
      <xdr:colOff>934508</xdr:colOff>
      <xdr:row>3</xdr:row>
      <xdr:rowOff>86326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593063" y="324380"/>
          <a:ext cx="2356556" cy="389890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11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11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12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13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19</xdr:row>
      <xdr:rowOff>104775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20</xdr:row>
      <xdr:rowOff>104775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21</xdr:row>
      <xdr:rowOff>104775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23</xdr:row>
      <xdr:rowOff>104775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24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35150"/>
              <a:ext cx="1964621" cy="401461"/>
              <a:chOff x="109537" y="1890708"/>
              <a:chExt cx="2000251" cy="414339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708"/>
                <a:ext cx="800097" cy="4143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6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1" y="1933576"/>
                <a:ext cx="623887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155972</xdr:colOff>
          <xdr:row>7</xdr:row>
          <xdr:rowOff>142876</xdr:rowOff>
        </xdr:from>
        <xdr:to>
          <xdr:col>7</xdr:col>
          <xdr:colOff>500061</xdr:colOff>
          <xdr:row>10</xdr:row>
          <xdr:rowOff>28575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9D08CFC8-2B0B-CECF-1F98-1A22E1F47978}"/>
                </a:ext>
              </a:extLst>
            </xdr:cNvPr>
            <xdr:cNvGrpSpPr/>
          </xdr:nvGrpSpPr>
          <xdr:grpSpPr>
            <a:xfrm>
              <a:off x="2787694" y="1737432"/>
              <a:ext cx="2418423" cy="436032"/>
              <a:chOff x="2818211" y="1743080"/>
              <a:chExt cx="2749148" cy="428624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2818211" y="1743080"/>
                <a:ext cx="1106088" cy="4286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4221473" y="1868251"/>
                <a:ext cx="1345886" cy="1891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70559</xdr:colOff>
      <xdr:row>12</xdr:row>
      <xdr:rowOff>76783</xdr:rowOff>
    </xdr:from>
    <xdr:to>
      <xdr:col>0</xdr:col>
      <xdr:colOff>639234</xdr:colOff>
      <xdr:row>25</xdr:row>
      <xdr:rowOff>148172</xdr:rowOff>
    </xdr:to>
    <xdr:pic>
      <xdr:nvPicPr>
        <xdr:cNvPr id="62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5000"/>
        </a:blip>
        <a:srcRect l="6745" r="3035" b="18059"/>
        <a:stretch/>
      </xdr:blipFill>
      <xdr:spPr>
        <a:xfrm rot="16200000">
          <a:off x="-873186" y="3440584"/>
          <a:ext cx="2456166" cy="568675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12</xdr:row>
      <xdr:rowOff>147638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020FAFD-1A3C-4308-9A18-114B15B1649A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13</xdr:row>
      <xdr:rowOff>147638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1FE73D-C326-4006-BE0D-D0C1AA25DB7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14</xdr:row>
      <xdr:rowOff>147638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982975-3136-41F2-87B9-6A04B777F7D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15</xdr:row>
      <xdr:rowOff>147638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B36AB0-21BC-48F9-A99A-F288146684F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147638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6B559-8584-45FB-AAD9-2C458E89B581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18</xdr:row>
      <xdr:rowOff>147638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9EF5D65-EECF-4833-AE70-7A026554EFC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19</xdr:row>
      <xdr:rowOff>147638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55806E-0234-49FA-AD73-32709B5DAF8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20</xdr:row>
      <xdr:rowOff>147638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E297DC9-DB3F-4876-9AC7-6F63B2D4CAE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21</xdr:row>
      <xdr:rowOff>147638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B13F801-848E-4493-B8C7-6C40BD3C4A3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147638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AEF17BF-C035-4151-82ED-FB6C412FD617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23</xdr:row>
      <xdr:rowOff>147638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CBE3A21-8C28-4BCB-9C7E-B3D54DC7374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 editAs="oneCell">
    <xdr:from>
      <xdr:col>0</xdr:col>
      <xdr:colOff>465668</xdr:colOff>
      <xdr:row>3</xdr:row>
      <xdr:rowOff>35278</xdr:rowOff>
    </xdr:from>
    <xdr:to>
      <xdr:col>3</xdr:col>
      <xdr:colOff>146580</xdr:colOff>
      <xdr:row>8</xdr:row>
      <xdr:rowOff>84667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57FA4-3AD2-D5C0-CAFE-69ED429F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8" y="663222"/>
          <a:ext cx="2310870" cy="119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192742</xdr:colOff>
      <xdr:row>27</xdr:row>
      <xdr:rowOff>29976</xdr:rowOff>
    </xdr:from>
    <xdr:ext cx="184731" cy="264560"/>
    <xdr:sp macro="" textlink="">
      <xdr:nvSpPr>
        <xdr:cNvPr id="61" name="TextBox 56">
          <a:extLst>
            <a:ext uri="{FF2B5EF4-FFF2-40B4-BE49-F238E27FC236}">
              <a16:creationId xmlns:a16="http://schemas.microsoft.com/office/drawing/2014/main" id="{3FAFEF10-4CD5-47EE-8B18-21CE1A834333}"/>
            </a:ext>
          </a:extLst>
        </xdr:cNvPr>
        <xdr:cNvSpPr txBox="1"/>
      </xdr:nvSpPr>
      <xdr:spPr>
        <a:xfrm>
          <a:off x="192742" y="5340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E78E-74F1-4C14-9B04-0CE51B52CEC9}">
  <sheetPr codeName="Sheet2">
    <pageSetUpPr fitToPage="1"/>
  </sheetPr>
  <dimension ref="A1:XFC33"/>
  <sheetViews>
    <sheetView showGridLines="0" tabSelected="1" showWhiteSpace="0" view="pageLayout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94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4.5" customHeigh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4.5" customHeight="1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8.5" customHeight="1" x14ac:dyDescent="0.3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33" customHeight="1" x14ac:dyDescent="0.35">
      <c r="A5" s="95" t="s">
        <v>21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5" customHeight="1" x14ac:dyDescent="0.35">
      <c r="A6" s="96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</row>
    <row r="7" spans="1:14" ht="15" customHeight="1" x14ac:dyDescent="0.3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ht="15" customHeight="1" x14ac:dyDescent="0.3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9" spans="1:14" s="92" customFormat="1" ht="15" customHeight="1" x14ac:dyDescent="0.35">
      <c r="A9" s="105" t="s">
        <v>46</v>
      </c>
      <c r="B9" s="105"/>
      <c r="C9" s="105"/>
      <c r="D9" s="105"/>
      <c r="E9" s="105"/>
      <c r="F9" s="105"/>
      <c r="G9" s="107" t="s">
        <v>47</v>
      </c>
      <c r="H9" s="108"/>
      <c r="I9" s="108"/>
      <c r="J9" s="108"/>
      <c r="K9" s="108"/>
      <c r="L9" s="108"/>
      <c r="M9" s="108"/>
      <c r="N9" s="108"/>
    </row>
    <row r="10" spans="1:14" s="92" customFormat="1" x14ac:dyDescent="0.35">
      <c r="A10" s="106"/>
      <c r="B10" s="106"/>
      <c r="C10" s="106"/>
      <c r="D10" s="106"/>
      <c r="E10" s="106"/>
      <c r="F10" s="106"/>
      <c r="G10" s="109"/>
      <c r="H10" s="109"/>
      <c r="I10" s="109"/>
      <c r="J10" s="109"/>
      <c r="K10" s="109"/>
      <c r="L10" s="109"/>
      <c r="M10" s="109"/>
      <c r="N10" s="109"/>
    </row>
    <row r="11" spans="1:14" s="92" customFormat="1" ht="14.5" customHeight="1" x14ac:dyDescent="0.35">
      <c r="A11" s="110" t="s">
        <v>48</v>
      </c>
      <c r="B11" s="110"/>
      <c r="C11" s="110"/>
      <c r="D11" s="110"/>
      <c r="E11" s="110"/>
      <c r="F11" s="110"/>
      <c r="G11" s="109"/>
      <c r="H11" s="109"/>
      <c r="I11" s="109"/>
      <c r="J11" s="109"/>
      <c r="K11" s="109"/>
      <c r="L11" s="109"/>
      <c r="M11" s="109"/>
      <c r="N11" s="109"/>
    </row>
    <row r="12" spans="1:14" s="92" customFormat="1" x14ac:dyDescent="0.35">
      <c r="A12" s="110"/>
      <c r="B12" s="110"/>
      <c r="C12" s="110"/>
      <c r="D12" s="110"/>
      <c r="E12" s="110"/>
      <c r="F12" s="110"/>
      <c r="G12" s="109"/>
      <c r="H12" s="109"/>
      <c r="I12" s="109"/>
      <c r="J12" s="109"/>
      <c r="K12" s="109"/>
      <c r="L12" s="109"/>
      <c r="M12" s="109"/>
      <c r="N12" s="109"/>
    </row>
    <row r="13" spans="1:14" s="92" customFormat="1" x14ac:dyDescent="0.35">
      <c r="A13" s="110"/>
      <c r="B13" s="110"/>
      <c r="C13" s="110"/>
      <c r="D13" s="110"/>
      <c r="E13" s="110"/>
      <c r="F13" s="110"/>
      <c r="G13" s="109"/>
      <c r="H13" s="109"/>
      <c r="I13" s="109"/>
      <c r="J13" s="109"/>
      <c r="K13" s="109"/>
      <c r="L13" s="109"/>
      <c r="M13" s="109"/>
      <c r="N13" s="109"/>
    </row>
    <row r="14" spans="1:14" s="92" customFormat="1" x14ac:dyDescent="0.35">
      <c r="A14" s="110"/>
      <c r="B14" s="110"/>
      <c r="C14" s="110"/>
      <c r="D14" s="110"/>
      <c r="E14" s="110"/>
      <c r="F14" s="110"/>
      <c r="G14" s="109"/>
      <c r="H14" s="109"/>
      <c r="I14" s="109"/>
      <c r="J14" s="109"/>
      <c r="K14" s="109"/>
      <c r="L14" s="109"/>
      <c r="M14" s="109"/>
      <c r="N14" s="109"/>
    </row>
    <row r="15" spans="1:14" s="92" customFormat="1" ht="14.5" customHeight="1" x14ac:dyDescent="0.35">
      <c r="A15" s="111" t="s">
        <v>49</v>
      </c>
      <c r="B15" s="111"/>
      <c r="C15" s="111"/>
      <c r="D15" s="111"/>
      <c r="E15" s="111"/>
      <c r="F15" s="111"/>
      <c r="G15" s="109"/>
      <c r="H15" s="109"/>
      <c r="I15" s="109"/>
      <c r="J15" s="109"/>
      <c r="K15" s="109"/>
      <c r="L15" s="109"/>
      <c r="M15" s="109"/>
      <c r="N15" s="109"/>
    </row>
    <row r="16" spans="1:14" s="92" customFormat="1" x14ac:dyDescent="0.35">
      <c r="A16" s="111"/>
      <c r="B16" s="111"/>
      <c r="C16" s="111"/>
      <c r="D16" s="111"/>
      <c r="E16" s="111"/>
      <c r="F16" s="111"/>
      <c r="G16" s="109"/>
      <c r="H16" s="109"/>
      <c r="I16" s="109"/>
      <c r="J16" s="109"/>
      <c r="K16" s="109"/>
      <c r="L16" s="109"/>
      <c r="M16" s="109"/>
      <c r="N16" s="109"/>
    </row>
    <row r="17" spans="1:14" s="92" customFormat="1" x14ac:dyDescent="0.35">
      <c r="A17" s="111"/>
      <c r="B17" s="111"/>
      <c r="C17" s="111"/>
      <c r="D17" s="111"/>
      <c r="E17" s="111"/>
      <c r="F17" s="111"/>
      <c r="G17" s="109"/>
      <c r="H17" s="109"/>
      <c r="I17" s="109"/>
      <c r="J17" s="109"/>
      <c r="K17" s="109"/>
      <c r="L17" s="109"/>
      <c r="M17" s="109"/>
      <c r="N17" s="109"/>
    </row>
    <row r="18" spans="1:14" s="92" customFormat="1" ht="14.5" customHeight="1" x14ac:dyDescent="0.35">
      <c r="A18" s="111"/>
      <c r="B18" s="111"/>
      <c r="C18" s="111"/>
      <c r="D18" s="111"/>
      <c r="E18" s="111"/>
      <c r="F18" s="111"/>
      <c r="G18" s="109"/>
      <c r="H18" s="109"/>
      <c r="I18" s="109"/>
      <c r="J18" s="109"/>
      <c r="K18" s="109"/>
      <c r="L18" s="109"/>
      <c r="M18" s="109"/>
      <c r="N18" s="109"/>
    </row>
    <row r="19" spans="1:14" s="92" customFormat="1" ht="14.5" customHeight="1" x14ac:dyDescent="0.35">
      <c r="A19" s="112" t="s">
        <v>50</v>
      </c>
      <c r="B19" s="112"/>
      <c r="C19" s="112"/>
      <c r="D19" s="112"/>
      <c r="E19" s="112"/>
      <c r="F19" s="112"/>
      <c r="G19" s="109"/>
      <c r="H19" s="109"/>
      <c r="I19" s="109"/>
      <c r="J19" s="109"/>
      <c r="K19" s="109"/>
      <c r="L19" s="109"/>
      <c r="M19" s="109"/>
      <c r="N19" s="109"/>
    </row>
    <row r="20" spans="1:14" s="92" customFormat="1" x14ac:dyDescent="0.35">
      <c r="A20" s="112"/>
      <c r="B20" s="112"/>
      <c r="C20" s="112"/>
      <c r="D20" s="112"/>
      <c r="E20" s="112"/>
      <c r="F20" s="112"/>
      <c r="G20" s="109"/>
      <c r="H20" s="109"/>
      <c r="I20" s="109"/>
      <c r="J20" s="109"/>
      <c r="K20" s="109"/>
      <c r="L20" s="109"/>
      <c r="M20" s="109"/>
      <c r="N20" s="109"/>
    </row>
    <row r="21" spans="1:14" s="92" customFormat="1" x14ac:dyDescent="0.35">
      <c r="A21" s="112"/>
      <c r="B21" s="112"/>
      <c r="C21" s="112"/>
      <c r="D21" s="112"/>
      <c r="E21" s="112"/>
      <c r="F21" s="112"/>
      <c r="G21" s="114" t="s">
        <v>51</v>
      </c>
      <c r="H21" s="114"/>
      <c r="I21" s="114"/>
      <c r="J21" s="114"/>
      <c r="K21" s="114"/>
      <c r="L21" s="114"/>
      <c r="M21" s="114"/>
      <c r="N21" s="114"/>
    </row>
    <row r="22" spans="1:14" s="92" customFormat="1" x14ac:dyDescent="0.35">
      <c r="A22" s="112"/>
      <c r="B22" s="112"/>
      <c r="C22" s="112"/>
      <c r="D22" s="112"/>
      <c r="E22" s="112"/>
      <c r="F22" s="112"/>
      <c r="G22" s="114"/>
      <c r="H22" s="114"/>
      <c r="I22" s="114"/>
      <c r="J22" s="114"/>
      <c r="K22" s="114"/>
      <c r="L22" s="114"/>
      <c r="M22" s="114"/>
      <c r="N22" s="114"/>
    </row>
    <row r="23" spans="1:14" s="92" customFormat="1" x14ac:dyDescent="0.35">
      <c r="A23" s="113"/>
      <c r="B23" s="113"/>
      <c r="C23" s="113"/>
      <c r="D23" s="113"/>
      <c r="E23" s="113"/>
      <c r="F23" s="113"/>
      <c r="G23" s="115"/>
      <c r="H23" s="115"/>
      <c r="I23" s="115"/>
      <c r="J23" s="115"/>
      <c r="K23" s="115"/>
      <c r="L23" s="115"/>
      <c r="M23" s="115"/>
      <c r="N23" s="115"/>
    </row>
    <row r="24" spans="1:14" s="92" customFormat="1" x14ac:dyDescent="0.3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14" s="92" customFormat="1" x14ac:dyDescent="0.3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spans="1:14" s="92" customFormat="1" x14ac:dyDescent="0.35"/>
    <row r="27" spans="1:14" s="92" customFormat="1" x14ac:dyDescent="0.35"/>
    <row r="28" spans="1:14" s="92" customFormat="1" x14ac:dyDescent="0.35"/>
    <row r="29" spans="1:14" s="92" customFormat="1" x14ac:dyDescent="0.35"/>
    <row r="30" spans="1:14" s="92" customFormat="1" x14ac:dyDescent="0.35"/>
    <row r="31" spans="1:14" s="92" customFormat="1" x14ac:dyDescent="0.35"/>
    <row r="32" spans="1:14" s="92" customFormat="1" x14ac:dyDescent="0.35"/>
    <row r="33" s="92" customFormat="1" x14ac:dyDescent="0.35"/>
  </sheetData>
  <sheetProtection algorithmName="SHA-512" hashValue="RwUkSILs+J6EYMcB/9mLFvXT6iAQKTb/aUdWW5NrVw8WOky/37DZFvHibKHFYBwelgH0iveNSdu3LEy0SaKCYA==" saltValue="9VRCikqP2Ig8vfRx/p5VjQ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XFC30"/>
  <sheetViews>
    <sheetView showGridLines="0" showWhiteSpace="0" view="pageLayout" zoomScale="90" zoomScaleNormal="80" zoomScalePageLayoutView="90" workbookViewId="0">
      <selection activeCell="A24" sqref="A24"/>
    </sheetView>
  </sheetViews>
  <sheetFormatPr defaultColWidth="0" defaultRowHeight="14.5" zeroHeight="1" x14ac:dyDescent="0.35"/>
  <cols>
    <col min="1" max="1" width="11.90625" customWidth="1"/>
    <col min="2" max="2" width="14.54296875" customWidth="1"/>
    <col min="3" max="3" width="10.1796875" customWidth="1"/>
    <col min="4" max="4" width="14.6328125" customWidth="1"/>
    <col min="5" max="5" width="5" customWidth="1"/>
    <col min="6" max="6" width="9.26953125" customWidth="1"/>
    <col min="7" max="7" width="6.54296875" hidden="1" customWidth="1"/>
    <col min="8" max="9" width="7.26953125" customWidth="1"/>
    <col min="10" max="10" width="4.90625" customWidth="1"/>
    <col min="11" max="11" width="6.36328125" customWidth="1"/>
    <col min="12" max="12" width="6.54296875" hidden="1" customWidth="1"/>
    <col min="13" max="13" width="8.81640625" customWidth="1"/>
    <col min="14" max="14" width="7.54296875" hidden="1" customWidth="1"/>
    <col min="15" max="15" width="5.1796875" customWidth="1"/>
    <col min="16" max="16" width="6.36328125" customWidth="1"/>
    <col min="17" max="17" width="13.1796875" customWidth="1"/>
    <col min="18" max="18" width="8.984375E-2" hidden="1" customWidth="1"/>
    <col min="19" max="19" width="8.984375E-2" customWidth="1"/>
    <col min="20" max="20" width="8.7265625" style="12" hidden="1" customWidth="1"/>
    <col min="21" max="79" width="0" style="12" hidden="1" customWidth="1"/>
    <col min="80" max="16383" width="8.7265625" hidden="1"/>
    <col min="16384" max="16384" width="7.7265625" hidden="1" customWidth="1"/>
  </cols>
  <sheetData>
    <row r="1" spans="1:22" ht="15.5" x14ac:dyDescent="0.35">
      <c r="A1" s="1" t="s">
        <v>2</v>
      </c>
      <c r="B1" s="22"/>
      <c r="C1" s="22"/>
      <c r="D1" s="22"/>
      <c r="E1" s="22"/>
    </row>
    <row r="2" spans="1:22" x14ac:dyDescent="0.35">
      <c r="A2" s="2"/>
      <c r="B2" s="23" t="s">
        <v>3</v>
      </c>
      <c r="C2" s="23"/>
      <c r="D2" s="23"/>
      <c r="E2" s="23"/>
    </row>
    <row r="3" spans="1:22" ht="19.5" customHeight="1" x14ac:dyDescent="0.35">
      <c r="A3" s="81" t="s">
        <v>45</v>
      </c>
      <c r="B3" s="81"/>
      <c r="C3" s="81"/>
      <c r="D3" s="81"/>
      <c r="E3" s="81"/>
      <c r="F3" s="81"/>
      <c r="G3" s="82"/>
      <c r="H3" s="82"/>
      <c r="I3" s="4"/>
    </row>
    <row r="4" spans="1:22" ht="32.5" customHeight="1" x14ac:dyDescent="0.55000000000000004">
      <c r="D4" s="24" t="s">
        <v>4</v>
      </c>
      <c r="E4" s="24"/>
      <c r="F4" s="24"/>
      <c r="G4" s="24"/>
      <c r="H4" s="24"/>
      <c r="I4" s="24"/>
      <c r="J4" s="27" t="s">
        <v>35</v>
      </c>
      <c r="K4" s="27"/>
      <c r="L4" s="27"/>
      <c r="M4" s="27"/>
      <c r="N4" s="27"/>
      <c r="O4" s="27"/>
      <c r="P4" s="27"/>
      <c r="Q4" s="27"/>
      <c r="R4" s="66"/>
      <c r="S4" s="66"/>
      <c r="T4" s="68"/>
      <c r="U4" s="13"/>
      <c r="V4" s="14"/>
    </row>
    <row r="5" spans="1:22" ht="14.25" customHeight="1" x14ac:dyDescent="0.35">
      <c r="C5" s="4"/>
      <c r="D5" s="24"/>
      <c r="E5" s="24"/>
      <c r="F5" s="24"/>
      <c r="G5" s="24"/>
      <c r="H5" s="24"/>
      <c r="I5" s="4"/>
      <c r="J5" s="65" t="s">
        <v>5</v>
      </c>
      <c r="K5" s="65"/>
      <c r="L5" s="65"/>
      <c r="M5" s="65"/>
      <c r="N5" s="28"/>
      <c r="O5" s="28" t="s">
        <v>6</v>
      </c>
      <c r="P5" s="28"/>
      <c r="Q5" s="28"/>
      <c r="R5" s="28"/>
      <c r="S5" s="28"/>
    </row>
    <row r="6" spans="1:22" ht="14.25" customHeight="1" x14ac:dyDescent="0.35">
      <c r="D6" s="25" t="s">
        <v>36</v>
      </c>
      <c r="E6" s="25"/>
      <c r="F6" s="25"/>
      <c r="G6" s="25"/>
      <c r="H6" s="25"/>
      <c r="I6" s="5"/>
      <c r="J6" s="21" t="s">
        <v>11</v>
      </c>
      <c r="K6" s="21"/>
      <c r="L6" s="21"/>
      <c r="M6" s="21"/>
      <c r="N6" s="64"/>
      <c r="O6" s="88"/>
      <c r="P6" s="89"/>
      <c r="Q6" s="90"/>
      <c r="R6" s="63"/>
      <c r="S6" s="69"/>
    </row>
    <row r="7" spans="1:22" ht="15.75" customHeight="1" x14ac:dyDescent="0.35">
      <c r="C7" s="9"/>
      <c r="D7" s="25"/>
      <c r="E7" s="25"/>
      <c r="F7" s="25"/>
      <c r="G7" s="25"/>
      <c r="H7" s="25"/>
      <c r="I7" s="5"/>
      <c r="J7" s="21" t="s">
        <v>7</v>
      </c>
      <c r="K7" s="21"/>
      <c r="L7" s="21"/>
      <c r="M7" s="21"/>
      <c r="N7" s="64"/>
      <c r="O7" s="88"/>
      <c r="P7" s="89"/>
      <c r="Q7" s="90"/>
      <c r="R7" s="64"/>
      <c r="S7" s="70"/>
    </row>
    <row r="8" spans="1:22" x14ac:dyDescent="0.35">
      <c r="D8" s="26" t="s">
        <v>18</v>
      </c>
      <c r="E8" s="26"/>
      <c r="F8" s="26"/>
      <c r="G8" s="26"/>
      <c r="H8" s="26"/>
      <c r="J8" s="21" t="s">
        <v>8</v>
      </c>
      <c r="K8" s="21"/>
      <c r="L8" s="21"/>
      <c r="M8" s="21"/>
      <c r="N8" s="64"/>
      <c r="O8" s="88"/>
      <c r="P8" s="89"/>
      <c r="Q8" s="90"/>
      <c r="R8" s="64"/>
      <c r="S8" s="70"/>
    </row>
    <row r="9" spans="1:22" x14ac:dyDescent="0.35">
      <c r="A9" s="26" t="s">
        <v>16</v>
      </c>
      <c r="B9" s="26"/>
      <c r="C9" s="26"/>
      <c r="J9" s="21" t="s">
        <v>9</v>
      </c>
      <c r="K9" s="21"/>
      <c r="L9" s="21"/>
      <c r="M9" s="21"/>
      <c r="N9" s="64"/>
      <c r="O9" s="88"/>
      <c r="P9" s="89"/>
      <c r="Q9" s="90"/>
      <c r="R9" s="64"/>
      <c r="S9" s="70"/>
    </row>
    <row r="10" spans="1:22" x14ac:dyDescent="0.35">
      <c r="J10" s="21" t="s">
        <v>10</v>
      </c>
      <c r="K10" s="21"/>
      <c r="L10" s="21"/>
      <c r="M10" s="21"/>
      <c r="N10" s="64"/>
      <c r="O10" s="88"/>
      <c r="P10" s="89"/>
      <c r="Q10" s="90"/>
      <c r="R10" s="64"/>
      <c r="S10" s="70"/>
    </row>
    <row r="11" spans="1:22" ht="7.15" customHeight="1" x14ac:dyDescent="0.35">
      <c r="K11" s="116"/>
      <c r="L11" s="116"/>
      <c r="M11" s="3"/>
      <c r="N11" s="3"/>
      <c r="O11" s="117"/>
      <c r="P11" s="117"/>
      <c r="Q11" s="117"/>
    </row>
    <row r="12" spans="1:22" x14ac:dyDescent="0.35">
      <c r="A12" s="7"/>
      <c r="B12" s="18" t="s">
        <v>0</v>
      </c>
      <c r="C12" s="19"/>
      <c r="D12" s="19"/>
      <c r="E12" s="20"/>
      <c r="F12" s="29" t="s">
        <v>12</v>
      </c>
      <c r="G12" s="30"/>
      <c r="H12" s="29" t="s">
        <v>13</v>
      </c>
      <c r="I12" s="31"/>
      <c r="J12" s="31"/>
      <c r="K12" s="30"/>
      <c r="L12" s="6"/>
      <c r="M12" s="29" t="s">
        <v>12</v>
      </c>
      <c r="N12" s="30"/>
      <c r="O12" s="29" t="s">
        <v>34</v>
      </c>
      <c r="P12" s="31"/>
      <c r="Q12" s="30"/>
      <c r="R12" s="6"/>
      <c r="S12" s="47"/>
    </row>
    <row r="13" spans="1:22" x14ac:dyDescent="0.35">
      <c r="A13" s="10"/>
      <c r="B13" s="15" t="s">
        <v>23</v>
      </c>
      <c r="C13" s="16"/>
      <c r="D13" s="16"/>
      <c r="E13" s="17"/>
      <c r="F13" s="86"/>
      <c r="G13" s="33"/>
      <c r="H13" s="36">
        <v>16</v>
      </c>
      <c r="I13" s="37"/>
      <c r="J13" s="37"/>
      <c r="K13" s="38"/>
      <c r="L13" s="83">
        <f>F13*H13</f>
        <v>0</v>
      </c>
      <c r="M13" s="85"/>
      <c r="N13" s="34"/>
      <c r="O13" s="32">
        <v>25</v>
      </c>
      <c r="P13" s="32"/>
      <c r="Q13" s="32"/>
      <c r="R13" s="11">
        <f>M13*O13</f>
        <v>0</v>
      </c>
      <c r="S13" s="71"/>
    </row>
    <row r="14" spans="1:22" x14ac:dyDescent="0.35">
      <c r="A14" s="10"/>
      <c r="B14" s="15" t="s">
        <v>24</v>
      </c>
      <c r="C14" s="16"/>
      <c r="D14" s="16"/>
      <c r="E14" s="17"/>
      <c r="F14" s="86"/>
      <c r="G14" s="33"/>
      <c r="H14" s="32">
        <v>8</v>
      </c>
      <c r="I14" s="32"/>
      <c r="J14" s="32"/>
      <c r="K14" s="32"/>
      <c r="L14" s="84">
        <f t="shared" ref="L14:L25" si="0">F14*H14</f>
        <v>0</v>
      </c>
      <c r="M14" s="85"/>
      <c r="N14" s="34"/>
      <c r="O14" s="32">
        <v>18</v>
      </c>
      <c r="P14" s="32"/>
      <c r="Q14" s="32"/>
      <c r="R14" s="11">
        <f t="shared" ref="R14:R25" si="1">M14*O14</f>
        <v>0</v>
      </c>
      <c r="S14" s="71"/>
    </row>
    <row r="15" spans="1:22" x14ac:dyDescent="0.35">
      <c r="A15" s="10"/>
      <c r="B15" s="15" t="s">
        <v>25</v>
      </c>
      <c r="C15" s="16"/>
      <c r="D15" s="16"/>
      <c r="E15" s="17"/>
      <c r="F15" s="86"/>
      <c r="G15" s="33"/>
      <c r="H15" s="32">
        <v>8</v>
      </c>
      <c r="I15" s="32"/>
      <c r="J15" s="32"/>
      <c r="K15" s="32"/>
      <c r="L15" s="84">
        <f t="shared" si="0"/>
        <v>0</v>
      </c>
      <c r="M15" s="85"/>
      <c r="N15" s="34"/>
      <c r="O15" s="32">
        <v>15</v>
      </c>
      <c r="P15" s="32"/>
      <c r="Q15" s="32"/>
      <c r="R15" s="11">
        <f t="shared" si="1"/>
        <v>0</v>
      </c>
      <c r="S15" s="71"/>
    </row>
    <row r="16" spans="1:22" x14ac:dyDescent="0.35">
      <c r="A16" s="10"/>
      <c r="B16" s="15" t="s">
        <v>26</v>
      </c>
      <c r="C16" s="16"/>
      <c r="D16" s="16"/>
      <c r="E16" s="17"/>
      <c r="F16" s="86"/>
      <c r="G16" s="33"/>
      <c r="H16" s="32">
        <v>10</v>
      </c>
      <c r="I16" s="32"/>
      <c r="J16" s="32"/>
      <c r="K16" s="32"/>
      <c r="L16" s="84">
        <f t="shared" si="0"/>
        <v>0</v>
      </c>
      <c r="M16" s="85"/>
      <c r="N16" s="34"/>
      <c r="O16" s="32">
        <v>15</v>
      </c>
      <c r="P16" s="32"/>
      <c r="Q16" s="32"/>
      <c r="R16" s="11">
        <f t="shared" si="1"/>
        <v>0</v>
      </c>
      <c r="S16" s="71"/>
    </row>
    <row r="17" spans="1:19" x14ac:dyDescent="0.35">
      <c r="A17" s="10"/>
      <c r="B17" s="15" t="s">
        <v>27</v>
      </c>
      <c r="C17" s="16"/>
      <c r="D17" s="16"/>
      <c r="E17" s="17"/>
      <c r="F17" s="86"/>
      <c r="G17" s="33"/>
      <c r="H17" s="32">
        <v>24</v>
      </c>
      <c r="I17" s="32"/>
      <c r="J17" s="32"/>
      <c r="K17" s="32"/>
      <c r="L17" s="84">
        <f t="shared" si="0"/>
        <v>0</v>
      </c>
      <c r="M17" s="85"/>
      <c r="N17" s="34"/>
      <c r="O17" s="32">
        <v>30</v>
      </c>
      <c r="P17" s="32"/>
      <c r="Q17" s="32"/>
      <c r="R17" s="11">
        <f t="shared" si="1"/>
        <v>0</v>
      </c>
      <c r="S17" s="71"/>
    </row>
    <row r="18" spans="1:19" x14ac:dyDescent="0.35">
      <c r="A18" s="10"/>
      <c r="B18" s="15" t="s">
        <v>28</v>
      </c>
      <c r="C18" s="16"/>
      <c r="D18" s="16"/>
      <c r="E18" s="17"/>
      <c r="F18" s="86"/>
      <c r="G18" s="33"/>
      <c r="H18" s="32">
        <v>19</v>
      </c>
      <c r="I18" s="32"/>
      <c r="J18" s="32"/>
      <c r="K18" s="32"/>
      <c r="L18" s="84">
        <f t="shared" si="0"/>
        <v>0</v>
      </c>
      <c r="M18" s="85"/>
      <c r="N18" s="34"/>
      <c r="O18" s="32">
        <v>25</v>
      </c>
      <c r="P18" s="32"/>
      <c r="Q18" s="32"/>
      <c r="R18" s="11">
        <f t="shared" si="1"/>
        <v>0</v>
      </c>
      <c r="S18" s="71"/>
    </row>
    <row r="19" spans="1:19" x14ac:dyDescent="0.35">
      <c r="A19" s="10"/>
      <c r="B19" s="15" t="s">
        <v>29</v>
      </c>
      <c r="C19" s="16"/>
      <c r="D19" s="16"/>
      <c r="E19" s="17"/>
      <c r="F19" s="86"/>
      <c r="G19" s="33"/>
      <c r="H19" s="32">
        <v>29</v>
      </c>
      <c r="I19" s="32"/>
      <c r="J19" s="32"/>
      <c r="K19" s="32"/>
      <c r="L19" s="84">
        <f t="shared" si="0"/>
        <v>0</v>
      </c>
      <c r="M19" s="85"/>
      <c r="N19" s="34"/>
      <c r="O19" s="32">
        <v>35</v>
      </c>
      <c r="P19" s="32"/>
      <c r="Q19" s="32"/>
      <c r="R19" s="11">
        <f t="shared" si="1"/>
        <v>0</v>
      </c>
      <c r="S19" s="71"/>
    </row>
    <row r="20" spans="1:19" x14ac:dyDescent="0.35">
      <c r="A20" s="10"/>
      <c r="B20" s="15" t="s">
        <v>30</v>
      </c>
      <c r="C20" s="16"/>
      <c r="D20" s="16"/>
      <c r="E20" s="17"/>
      <c r="F20" s="86"/>
      <c r="G20" s="33"/>
      <c r="H20" s="32">
        <v>16</v>
      </c>
      <c r="I20" s="32"/>
      <c r="J20" s="32"/>
      <c r="K20" s="32"/>
      <c r="L20" s="84">
        <f t="shared" si="0"/>
        <v>0</v>
      </c>
      <c r="M20" s="85"/>
      <c r="N20" s="34"/>
      <c r="O20" s="32">
        <v>25</v>
      </c>
      <c r="P20" s="32"/>
      <c r="Q20" s="32"/>
      <c r="R20" s="11">
        <f t="shared" si="1"/>
        <v>0</v>
      </c>
      <c r="S20" s="71"/>
    </row>
    <row r="21" spans="1:19" x14ac:dyDescent="0.35">
      <c r="A21" s="10"/>
      <c r="B21" s="15" t="s">
        <v>31</v>
      </c>
      <c r="C21" s="16"/>
      <c r="D21" s="16"/>
      <c r="E21" s="17"/>
      <c r="F21" s="86"/>
      <c r="G21" s="33"/>
      <c r="H21" s="32">
        <v>10</v>
      </c>
      <c r="I21" s="32"/>
      <c r="J21" s="32"/>
      <c r="K21" s="32"/>
      <c r="L21" s="84">
        <f t="shared" si="0"/>
        <v>0</v>
      </c>
      <c r="M21" s="85"/>
      <c r="N21" s="34"/>
      <c r="O21" s="32">
        <v>15</v>
      </c>
      <c r="P21" s="32"/>
      <c r="Q21" s="32"/>
      <c r="R21" s="11">
        <f t="shared" si="1"/>
        <v>0</v>
      </c>
      <c r="S21" s="71"/>
    </row>
    <row r="22" spans="1:19" x14ac:dyDescent="0.35">
      <c r="A22" s="10"/>
      <c r="B22" s="15" t="s">
        <v>32</v>
      </c>
      <c r="C22" s="16"/>
      <c r="D22" s="16"/>
      <c r="E22" s="17"/>
      <c r="F22" s="86"/>
      <c r="G22" s="33"/>
      <c r="H22" s="32">
        <v>5</v>
      </c>
      <c r="I22" s="32"/>
      <c r="J22" s="32"/>
      <c r="K22" s="32"/>
      <c r="L22" s="84">
        <f t="shared" si="0"/>
        <v>0</v>
      </c>
      <c r="M22" s="85"/>
      <c r="N22" s="34"/>
      <c r="O22" s="32">
        <v>5</v>
      </c>
      <c r="P22" s="32"/>
      <c r="Q22" s="32"/>
      <c r="R22" s="11">
        <f t="shared" si="1"/>
        <v>0</v>
      </c>
      <c r="S22" s="71"/>
    </row>
    <row r="23" spans="1:19" x14ac:dyDescent="0.35">
      <c r="A23" s="10"/>
      <c r="B23" s="15" t="s">
        <v>33</v>
      </c>
      <c r="C23" s="16"/>
      <c r="D23" s="16"/>
      <c r="E23" s="17"/>
      <c r="F23" s="86"/>
      <c r="G23" s="33"/>
      <c r="H23" s="32">
        <v>5</v>
      </c>
      <c r="I23" s="32"/>
      <c r="J23" s="32"/>
      <c r="K23" s="32"/>
      <c r="L23" s="84">
        <f t="shared" si="0"/>
        <v>0</v>
      </c>
      <c r="M23" s="85"/>
      <c r="N23" s="34"/>
      <c r="O23" s="32">
        <v>5</v>
      </c>
      <c r="P23" s="32"/>
      <c r="Q23" s="32"/>
      <c r="R23" s="11">
        <f t="shared" si="1"/>
        <v>0</v>
      </c>
      <c r="S23" s="71"/>
    </row>
    <row r="24" spans="1:19" x14ac:dyDescent="0.35">
      <c r="A24" s="10"/>
      <c r="B24" s="15" t="s">
        <v>1</v>
      </c>
      <c r="C24" s="16"/>
      <c r="D24" s="16"/>
      <c r="E24" s="17"/>
      <c r="F24" s="86"/>
      <c r="G24" s="33"/>
      <c r="H24" s="32">
        <v>10</v>
      </c>
      <c r="I24" s="32"/>
      <c r="J24" s="32"/>
      <c r="K24" s="32"/>
      <c r="L24" s="84">
        <f t="shared" si="0"/>
        <v>0</v>
      </c>
      <c r="M24" s="85"/>
      <c r="N24" s="34"/>
      <c r="O24" s="32">
        <v>15</v>
      </c>
      <c r="P24" s="32"/>
      <c r="Q24" s="32"/>
      <c r="R24" s="11">
        <f t="shared" si="1"/>
        <v>0</v>
      </c>
      <c r="S24" s="71"/>
    </row>
    <row r="25" spans="1:19" x14ac:dyDescent="0.35">
      <c r="A25" s="10"/>
      <c r="B25" s="15" t="s">
        <v>14</v>
      </c>
      <c r="C25" s="16"/>
      <c r="D25" s="16"/>
      <c r="E25" s="17"/>
      <c r="F25" s="86"/>
      <c r="G25" s="33"/>
      <c r="H25" s="32">
        <v>15</v>
      </c>
      <c r="I25" s="32"/>
      <c r="J25" s="32"/>
      <c r="K25" s="32"/>
      <c r="L25" s="84">
        <f t="shared" si="0"/>
        <v>0</v>
      </c>
      <c r="M25" s="85"/>
      <c r="N25" s="34"/>
      <c r="O25" s="32">
        <v>20</v>
      </c>
      <c r="P25" s="32"/>
      <c r="Q25" s="32"/>
      <c r="R25" s="11">
        <f t="shared" si="1"/>
        <v>0</v>
      </c>
      <c r="S25" s="71"/>
    </row>
    <row r="26" spans="1:19" x14ac:dyDescent="0.35">
      <c r="A26" s="10"/>
      <c r="B26" s="15" t="s">
        <v>22</v>
      </c>
      <c r="C26" s="44"/>
      <c r="D26" s="16"/>
      <c r="E26" s="61"/>
      <c r="F26" s="86"/>
      <c r="G26" s="33"/>
      <c r="H26" s="91" t="s">
        <v>42</v>
      </c>
      <c r="I26" s="91"/>
      <c r="J26" s="91"/>
      <c r="K26" s="91"/>
      <c r="L26" s="62"/>
      <c r="M26" s="85"/>
      <c r="N26" s="35"/>
      <c r="O26" s="118">
        <v>10</v>
      </c>
      <c r="P26" s="118"/>
      <c r="Q26" s="119"/>
      <c r="R26" s="8">
        <f>M26*O26</f>
        <v>0</v>
      </c>
      <c r="S26" s="72"/>
    </row>
    <row r="27" spans="1:19" x14ac:dyDescent="0.35">
      <c r="E27" s="39"/>
      <c r="F27" s="87"/>
      <c r="G27" s="40"/>
      <c r="H27" s="41" t="s">
        <v>17</v>
      </c>
      <c r="I27" s="40"/>
      <c r="J27" s="42"/>
      <c r="K27" s="43">
        <f>SUM(L12:L25)</f>
        <v>0</v>
      </c>
      <c r="L27" s="44"/>
      <c r="M27" s="40" t="s">
        <v>17</v>
      </c>
      <c r="N27" s="40"/>
      <c r="O27" s="40"/>
      <c r="P27" s="40"/>
      <c r="Q27" s="76">
        <f>SUM(R12:R26)</f>
        <v>0</v>
      </c>
      <c r="R27" s="67"/>
    </row>
    <row r="28" spans="1:19" x14ac:dyDescent="0.35">
      <c r="A28" s="45" t="s">
        <v>37</v>
      </c>
      <c r="B28" s="46"/>
      <c r="C28" s="46"/>
      <c r="D28" s="46"/>
      <c r="E28" s="46"/>
      <c r="F28" s="39"/>
      <c r="G28" s="47"/>
      <c r="H28" s="47" t="s">
        <v>38</v>
      </c>
      <c r="I28" s="47"/>
      <c r="J28" s="47"/>
      <c r="K28" s="47"/>
      <c r="L28" s="47"/>
      <c r="M28" s="47"/>
      <c r="N28" s="48"/>
      <c r="O28" s="49" t="s">
        <v>15</v>
      </c>
      <c r="P28" s="50"/>
      <c r="Q28" s="79">
        <f>Q27+K27</f>
        <v>0</v>
      </c>
      <c r="R28" s="51"/>
      <c r="S28" s="73"/>
    </row>
    <row r="29" spans="1:19" x14ac:dyDescent="0.35">
      <c r="A29" s="52" t="s">
        <v>39</v>
      </c>
      <c r="B29" s="53"/>
      <c r="C29" s="53"/>
      <c r="D29" s="53"/>
      <c r="E29" s="53"/>
      <c r="F29" s="54"/>
      <c r="G29" s="47"/>
      <c r="H29" s="47" t="s">
        <v>43</v>
      </c>
      <c r="I29" s="47"/>
      <c r="J29" s="47"/>
      <c r="K29" s="47"/>
      <c r="L29" s="47"/>
      <c r="M29" s="47"/>
      <c r="N29" s="48"/>
      <c r="O29" s="41"/>
      <c r="P29" s="42"/>
      <c r="Q29" s="78"/>
      <c r="R29" s="77"/>
      <c r="S29" s="74"/>
    </row>
    <row r="30" spans="1:19" x14ac:dyDescent="0.35">
      <c r="A30" s="55" t="s">
        <v>40</v>
      </c>
      <c r="B30" s="56"/>
      <c r="C30" s="56"/>
      <c r="D30" s="56"/>
      <c r="E30" s="56"/>
      <c r="F30" s="57"/>
      <c r="G30" s="58"/>
      <c r="H30" s="58" t="s">
        <v>44</v>
      </c>
      <c r="I30" s="58"/>
      <c r="J30" s="58"/>
      <c r="K30" s="58"/>
      <c r="L30" s="58"/>
      <c r="M30" s="58"/>
      <c r="N30" s="59"/>
      <c r="O30" s="49" t="s">
        <v>41</v>
      </c>
      <c r="P30" s="50"/>
      <c r="Q30" s="80">
        <f>Q28*1.05</f>
        <v>0</v>
      </c>
      <c r="R30" s="60"/>
      <c r="S30" s="75"/>
    </row>
  </sheetData>
  <sheetProtection algorithmName="SHA-512" hashValue="U+obZD7PhpBjl7zjbPOc1MQJtSbu4r1EbQNBFhOD/RL+i9YXxSSWxPJjLyFLMqhjkGonWFHOrnU07KmRiQS7JQ==" saltValue="3Aa0FpjfEAigZczP3TIB4g==" spinCount="100000" sheet="1" objects="1" scenarios="1" selectLockedCells="1"/>
  <mergeCells count="3">
    <mergeCell ref="K11:L11"/>
    <mergeCell ref="O11:Q11"/>
    <mergeCell ref="O26:Q26"/>
  </mergeCells>
  <pageMargins left="0.7" right="0.7" top="0.75" bottom="0.75" header="0.3" footer="0.3"/>
  <pageSetup scale="97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850900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850900</xdr:colOff>
                    <xdr:row>8</xdr:row>
                    <xdr:rowOff>101600</xdr:rowOff>
                  </from>
                  <to>
                    <xdr:col>1</xdr:col>
                    <xdr:colOff>609600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565150</xdr:colOff>
                    <xdr:row>8</xdr:row>
                    <xdr:rowOff>101600</xdr:rowOff>
                  </from>
                  <to>
                    <xdr:col>2</xdr:col>
                    <xdr:colOff>133350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158750</xdr:colOff>
                    <xdr:row>7</xdr:row>
                    <xdr:rowOff>146050</xdr:rowOff>
                  </from>
                  <to>
                    <xdr:col>4</xdr:col>
                    <xdr:colOff>76200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336550</xdr:colOff>
                    <xdr:row>8</xdr:row>
                    <xdr:rowOff>88900</xdr:rowOff>
                  </from>
                  <to>
                    <xdr:col>7</xdr:col>
                    <xdr:colOff>501650</xdr:colOff>
                    <xdr:row>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2025-08-07T01:08:46Z</cp:lastPrinted>
  <dcterms:created xsi:type="dcterms:W3CDTF">2025-04-03T18:23:41Z</dcterms:created>
  <dcterms:modified xsi:type="dcterms:W3CDTF">2025-08-19T02:47:38Z</dcterms:modified>
</cp:coreProperties>
</file>