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409" documentId="14_{AB532AE5-19BE-4581-8816-21F80B9C78F2}" xr6:coauthVersionLast="47" xr6:coauthVersionMax="47" xr10:uidLastSave="{D3C13950-5097-4C58-85A7-8E0ECE96CB70}"/>
  <bookViews>
    <workbookView xWindow="-110" yWindow="-110" windowWidth="38620" windowHeight="21100" xr2:uid="{9810973A-56A8-4F6E-852B-BE896D3C5568}"/>
  </bookViews>
  <sheets>
    <sheet name="Instructions" sheetId="4" r:id="rId1"/>
    <sheet name="Order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N29" i="1" l="1"/>
  <c r="I29" i="1"/>
  <c r="S30" i="1"/>
  <c r="N30" i="1"/>
  <c r="N17" i="1"/>
  <c r="N18" i="1"/>
  <c r="N19" i="1"/>
  <c r="N20" i="1"/>
  <c r="N21" i="1"/>
  <c r="N22" i="1"/>
  <c r="N23" i="1"/>
  <c r="N24" i="1"/>
  <c r="N25" i="1"/>
  <c r="N26" i="1"/>
  <c r="N27" i="1"/>
  <c r="N28" i="1"/>
  <c r="N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16" i="1"/>
  <c r="S14" i="1"/>
  <c r="S13" i="1"/>
  <c r="N14" i="1"/>
  <c r="N13" i="1"/>
  <c r="I14" i="1"/>
  <c r="I13" i="1"/>
  <c r="S17" i="1"/>
  <c r="S18" i="1"/>
  <c r="S19" i="1"/>
  <c r="S20" i="1"/>
  <c r="S21" i="1"/>
  <c r="S22" i="1"/>
  <c r="S23" i="1"/>
  <c r="S24" i="1"/>
  <c r="S25" i="1"/>
  <c r="S26" i="1"/>
  <c r="S27" i="1"/>
  <c r="S28" i="1"/>
  <c r="S16" i="1"/>
  <c r="H31" i="1" l="1"/>
  <c r="R31" i="1"/>
  <c r="M31" i="1"/>
  <c r="Q32" i="1" l="1"/>
  <c r="Q34" i="1" s="1"/>
</calcChain>
</file>

<file path=xl/sharedStrings.xml><?xml version="1.0" encoding="utf-8"?>
<sst xmlns="http://schemas.openxmlformats.org/spreadsheetml/2006/main" count="63" uniqueCount="59">
  <si>
    <t>Individual Pieces</t>
  </si>
  <si>
    <t>Gloves</t>
  </si>
  <si>
    <t>Pants</t>
  </si>
  <si>
    <t>Neck Guard</t>
  </si>
  <si>
    <t>Helmet</t>
  </si>
  <si>
    <t>Jersey</t>
  </si>
  <si>
    <t>Black Equipment Laundry Bag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</si>
  <si>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</si>
  <si>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</si>
  <si>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</si>
  <si>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</si>
  <si>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</si>
  <si>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</si>
  <si>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</si>
  <si>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</si>
  <si>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</si>
  <si>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</si>
  <si>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Item</t>
  </si>
  <si>
    <t>Qty</t>
  </si>
  <si>
    <t>Youth</t>
  </si>
  <si>
    <t>Junior</t>
  </si>
  <si>
    <t>Senior</t>
  </si>
  <si>
    <t>Shoulder pads</t>
  </si>
  <si>
    <t>Subtotal:</t>
  </si>
  <si>
    <t>Same Day/ Rush Order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</si>
  <si>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</si>
  <si>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</si>
  <si>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</si>
  <si>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</si>
  <si>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</si>
  <si>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</si>
  <si>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 xml:space="preserve"> </t>
  </si>
  <si>
    <t xml:space="preserve">Total </t>
  </si>
  <si>
    <t>Other:</t>
  </si>
  <si>
    <t>Sport &amp; Work Laundry Services</t>
  </si>
  <si>
    <t>Payments can be made by e-transfer to:</t>
  </si>
  <si>
    <t xml:space="preserve"> info@cloakandshield.ca or by credit card at: </t>
  </si>
  <si>
    <t>cloakandshield.ca/payments</t>
  </si>
  <si>
    <t xml:space="preserve"> items will not be processed without it. We are not responsible for items with </t>
  </si>
  <si>
    <t>damage, weak stitching, or compromised material. Contact us with any questions.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</si>
  <si>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</t>
    </r>
  </si>
  <si>
    <t>“Enter data only in yellow cells. Totals calculate automatically."</t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</si>
  <si>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</si>
  <si>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</si>
  <si>
    <t>Form Viewing Instructions – For Mac
• View tab →  Select Normal
• Split → Off
• Zoom: 100% or higher</t>
  </si>
  <si>
    <t>Filling Out the Form
• Fill yellow cells only (auto-calculates)
• Use dropdown menus where available
• Save changes before sending back
• Printing: Fit to One Page Wide</t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</si>
  <si>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</si>
  <si>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t>Form Viewing Instructions –  For Windows
• View →  Select Normal
• Split / Freeze Panes → Off
• Zoom: 100%</t>
  </si>
  <si>
    <t>LACROSSE</t>
  </si>
  <si>
    <r>
      <rPr>
        <b/>
        <sz val="9"/>
        <color theme="1"/>
        <rFont val="Calibri"/>
        <family val="2"/>
      </rPr>
      <t xml:space="preserve">Full Player Set:
</t>
    </r>
    <r>
      <rPr>
        <sz val="9"/>
        <color theme="1"/>
        <rFont val="Calibri"/>
        <family val="2"/>
      </rPr>
      <t>(Gloves, Shoulder Pads, Arm Guards/Elbow Pads, Neck Guard, Jock/Jill)</t>
    </r>
  </si>
  <si>
    <r>
      <rPr>
        <b/>
        <sz val="9"/>
        <color theme="1"/>
        <rFont val="Calibri"/>
        <family val="2"/>
      </rPr>
      <t xml:space="preserve">Full Goalie Set:
</t>
    </r>
    <r>
      <rPr>
        <sz val="9"/>
        <color theme="1"/>
        <rFont val="Calibri"/>
        <family val="2"/>
      </rPr>
      <t>(Gloves,  Pants, Shin Guards, Chest Protector w/sleeves, Neck Guard, Jock/Jill Shorts or Strap</t>
    </r>
  </si>
  <si>
    <t>Elbow Pads/ Arm Guards (Pair)</t>
  </si>
  <si>
    <t>Goalie Shin Guards</t>
  </si>
  <si>
    <t>Chest Protector w/sleeves</t>
  </si>
  <si>
    <t>Chest Protector no sleeves</t>
  </si>
  <si>
    <t>Jock/Jill Shorts/ Strap</t>
  </si>
  <si>
    <t>Kidney/Rib Pads</t>
  </si>
  <si>
    <t>Shorts</t>
  </si>
  <si>
    <t>Equipment Bag/Backpack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</si>
</sst>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b/>
      <sz val="18"/>
      <color theme="1"/>
      <name val="Calibri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2" fillId="5" borderId="19" applyNumberFormat="0" applyAlignment="0" applyProtection="0"/>
    <xf numFmtId="0" fontId="1" fillId="6" borderId="20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5" xfId="0" applyFont="1" applyFill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64" fontId="5" fillId="0" borderId="3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3" xfId="0" applyFont="1" applyBorder="1" applyAlignment="1">
      <alignment horizontal="centerContinuous" wrapText="1"/>
    </xf>
    <xf numFmtId="0" fontId="13" fillId="2" borderId="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wrapText="1"/>
    </xf>
    <xf numFmtId="0" fontId="0" fillId="0" borderId="9" xfId="0" applyBorder="1"/>
    <xf numFmtId="0" fontId="0" fillId="0" borderId="10" xfId="0" applyBorder="1"/>
    <xf numFmtId="0" fontId="9" fillId="0" borderId="7" xfId="0" applyFont="1" applyBorder="1" applyAlignment="1">
      <alignment horizontal="left" readingOrder="1"/>
    </xf>
    <xf numFmtId="0" fontId="9" fillId="0" borderId="2" xfId="0" applyFont="1" applyBorder="1" applyAlignment="1">
      <alignment horizontal="left" readingOrder="1"/>
    </xf>
    <xf numFmtId="0" fontId="9" fillId="0" borderId="9" xfId="0" applyFont="1" applyBorder="1" applyAlignment="1">
      <alignment horizontal="left" readingOrder="1"/>
    </xf>
    <xf numFmtId="0" fontId="9" fillId="0" borderId="10" xfId="0" applyFont="1" applyBorder="1" applyAlignment="1">
      <alignment horizontal="left" readingOrder="1"/>
    </xf>
    <xf numFmtId="0" fontId="9" fillId="0" borderId="11" xfId="0" applyFont="1" applyBorder="1" applyAlignment="1">
      <alignment horizontal="left" readingOrder="1"/>
    </xf>
    <xf numFmtId="0" fontId="9" fillId="0" borderId="1" xfId="0" applyFont="1" applyBorder="1" applyAlignment="1">
      <alignment horizontal="left" readingOrder="1"/>
    </xf>
    <xf numFmtId="0" fontId="9" fillId="0" borderId="12" xfId="0" applyFont="1" applyBorder="1" applyAlignment="1">
      <alignment horizontal="left" readingOrder="1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5" fillId="0" borderId="3" xfId="1" applyNumberFormat="1" applyFont="1" applyBorder="1" applyAlignment="1">
      <alignment horizontal="centerContinuous" vertical="center"/>
    </xf>
    <xf numFmtId="164" fontId="5" fillId="0" borderId="4" xfId="1" applyNumberFormat="1" applyFont="1" applyBorder="1" applyAlignment="1">
      <alignment horizontal="centerContinuous" vertical="center"/>
    </xf>
    <xf numFmtId="164" fontId="5" fillId="0" borderId="6" xfId="1" applyNumberFormat="1" applyFont="1" applyBorder="1" applyAlignment="1">
      <alignment horizontal="centerContinuous" vertical="center"/>
    </xf>
    <xf numFmtId="164" fontId="5" fillId="0" borderId="5" xfId="1" applyNumberFormat="1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wrapText="1"/>
    </xf>
    <xf numFmtId="0" fontId="14" fillId="0" borderId="4" xfId="0" applyFont="1" applyBorder="1" applyAlignment="1">
      <alignment horizontal="centerContinuous" wrapText="1"/>
    </xf>
    <xf numFmtId="0" fontId="14" fillId="0" borderId="5" xfId="0" applyFont="1" applyBorder="1" applyAlignment="1">
      <alignment horizontal="centerContinuous" wrapText="1"/>
    </xf>
    <xf numFmtId="164" fontId="16" fillId="0" borderId="4" xfId="1" applyNumberFormat="1" applyFont="1" applyFill="1" applyBorder="1" applyAlignment="1">
      <alignment horizontal="centerContinuous" wrapText="1"/>
    </xf>
    <xf numFmtId="164" fontId="16" fillId="0" borderId="5" xfId="1" applyNumberFormat="1" applyFont="1" applyFill="1" applyBorder="1" applyAlignment="1">
      <alignment horizontal="centerContinuous" wrapText="1"/>
    </xf>
    <xf numFmtId="164" fontId="16" fillId="0" borderId="3" xfId="1" applyNumberFormat="1" applyFont="1" applyFill="1" applyBorder="1" applyAlignment="1">
      <alignment horizontal="centerContinuous" wrapText="1"/>
    </xf>
    <xf numFmtId="44" fontId="16" fillId="0" borderId="3" xfId="1" applyFont="1" applyFill="1" applyBorder="1" applyAlignment="1">
      <alignment horizontal="centerContinuous" wrapText="1"/>
    </xf>
    <xf numFmtId="0" fontId="6" fillId="0" borderId="2" xfId="0" applyFont="1" applyBorder="1" applyAlignment="1">
      <alignment horizontal="centerContinuous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Continuous"/>
      <protection locked="0"/>
    </xf>
    <xf numFmtId="0" fontId="13" fillId="2" borderId="4" xfId="0" applyFont="1" applyFill="1" applyBorder="1" applyAlignment="1">
      <alignment horizontal="centerContinuous"/>
    </xf>
    <xf numFmtId="0" fontId="13" fillId="2" borderId="6" xfId="0" applyFont="1" applyFill="1" applyBorder="1" applyAlignment="1">
      <alignment horizontal="centerContinuous"/>
    </xf>
    <xf numFmtId="0" fontId="13" fillId="2" borderId="5" xfId="0" applyFont="1" applyFill="1" applyBorder="1" applyAlignment="1">
      <alignment horizontal="centerContinuous"/>
    </xf>
    <xf numFmtId="0" fontId="13" fillId="2" borderId="3" xfId="0" applyFont="1" applyFill="1" applyBorder="1" applyAlignment="1">
      <alignment horizontal="centerContinuous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164" fontId="5" fillId="0" borderId="13" xfId="1" applyNumberFormat="1" applyFont="1" applyBorder="1" applyAlignment="1">
      <alignment horizontal="centerContinuous" vertical="center"/>
    </xf>
    <xf numFmtId="0" fontId="0" fillId="0" borderId="8" xfId="0" applyBorder="1"/>
    <xf numFmtId="0" fontId="9" fillId="0" borderId="0" xfId="0" applyFont="1" applyAlignment="1">
      <alignment horizontal="left" readingOrder="1"/>
    </xf>
    <xf numFmtId="0" fontId="13" fillId="2" borderId="5" xfId="0" applyFont="1" applyFill="1" applyBorder="1"/>
    <xf numFmtId="0" fontId="6" fillId="0" borderId="15" xfId="0" applyFont="1" applyBorder="1" applyAlignment="1">
      <alignment horizontal="centerContinuous" wrapText="1"/>
    </xf>
    <xf numFmtId="0" fontId="12" fillId="2" borderId="6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/>
      <protection locked="0"/>
    </xf>
    <xf numFmtId="0" fontId="0" fillId="0" borderId="17" xfId="0" applyBorder="1"/>
    <xf numFmtId="0" fontId="0" fillId="0" borderId="18" xfId="0" applyBorder="1"/>
    <xf numFmtId="0" fontId="20" fillId="3" borderId="0" xfId="0" applyFont="1" applyFill="1" applyAlignment="1">
      <alignment horizontal="centerContinuous"/>
    </xf>
    <xf numFmtId="0" fontId="21" fillId="3" borderId="0" xfId="0" applyFont="1" applyFill="1" applyAlignment="1">
      <alignment horizontal="centerContinuous"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5" fillId="4" borderId="3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7" borderId="13" xfId="4" applyFont="1" applyBorder="1" applyAlignment="1">
      <alignment horizontal="left" vertical="top" wrapText="1"/>
    </xf>
    <xf numFmtId="0" fontId="1" fillId="7" borderId="13" xfId="4" applyBorder="1" applyAlignment="1">
      <alignment horizontal="left" vertical="top" wrapText="1"/>
    </xf>
    <xf numFmtId="0" fontId="1" fillId="7" borderId="14" xfId="4" applyBorder="1" applyAlignment="1">
      <alignment horizontal="left" vertical="top" wrapText="1"/>
    </xf>
    <xf numFmtId="0" fontId="1" fillId="8" borderId="14" xfId="5" applyBorder="1" applyAlignment="1">
      <alignment horizontal="left" vertical="top" wrapText="1"/>
    </xf>
    <xf numFmtId="0" fontId="22" fillId="5" borderId="21" xfId="2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6" borderId="22" xfId="3" applyFont="1" applyBorder="1" applyAlignment="1">
      <alignment horizontal="left" vertical="top" wrapText="1"/>
    </xf>
    <xf numFmtId="0" fontId="0" fillId="6" borderId="23" xfId="3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3" builtinId="10"/>
    <cellStyle name="Output" xfId="2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EA529AE2-3150-436E-875D-FB60BB23FEC6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B3638FF4-58AB-6198-2219-043F095A975B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9BDDF99B-B6C9-DDB7-EF6E-7EFF137AE12F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4C2B00B4-558B-9447-FCB9-F69B3173F345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2DBDCFD8-7FC9-4F23-BF1B-46C1E9B39FCC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1D8C3F8B-ABB6-229E-F0E3-C1CF6068A959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271F55B9-5770-8C20-D515-2BD9BAAC13B1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3D2C103C-52C7-98CC-162B-1FBB426338EC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6F7DAF75-3D4E-EF94-FF78-D5FDD51889CD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5F526D80-5484-4D7D-AB61-28DC360BBE7B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9A6BE266-B926-B878-6FE1-A067F4F42D54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8D524D80-E830-9823-51A6-91C2101D6070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BD531483-E513-C43F-E473-3333C5CDBA5A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E4E70F11-159A-407A-A5F4-EBDD0DF98B16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9EEA6490-CD48-E958-0152-960ADFA68B46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71C26128-697F-2BD8-2EFB-4A388BCA4430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8393FC38-3B65-2D4F-0D13-C304E29DFBA0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1216443B-1118-6BF3-41E1-92865CC6F76A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341977BD-47FC-725F-6512-42615BB3C9FE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C5741C85-19ED-6038-25D6-F79D82895230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8D827A74-FF84-52F3-587B-BF2A6751C250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4228525A-EC78-A38B-31FD-4CFC9A5F5009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87DDC29B-9BE3-4296-9FE7-C55295E3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60375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305197</xdr:colOff>
      <xdr:row>2</xdr:row>
      <xdr:rowOff>3571</xdr:rowOff>
    </xdr:from>
    <xdr:to>
      <xdr:col>17</xdr:col>
      <xdr:colOff>303601</xdr:colOff>
      <xdr:row>3</xdr:row>
      <xdr:rowOff>139462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6147197" y="384571"/>
          <a:ext cx="2728904" cy="381954"/>
          <a:chOff x="0" y="0"/>
          <a:chExt cx="3261351" cy="390271"/>
        </a:xfrm>
      </xdr:grpSpPr>
      <xdr:sp macro="" textlink="">
        <xdr:nvSpPr>
          <xdr:cNvPr id="18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4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5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6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7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8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9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0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1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2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3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5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6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7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8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14</xdr:row>
      <xdr:rowOff>147638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50DE3D-0171-DC8D-18AF-036051A601F5}"/>
            </a:ext>
          </a:extLst>
        </xdr:cNvPr>
        <xdr:cNvSpPr txBox="1"/>
      </xdr:nvSpPr>
      <xdr:spPr>
        <a:xfrm>
          <a:off x="3257550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19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21</xdr:row>
      <xdr:rowOff>104775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22</xdr:row>
      <xdr:rowOff>104775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23</xdr:row>
      <xdr:rowOff>104775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24</xdr:row>
      <xdr:rowOff>104775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25</xdr:row>
      <xdr:rowOff>104775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26</xdr:row>
      <xdr:rowOff>104775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27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19050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827213"/>
              <a:ext cx="1955802" cy="414337"/>
              <a:chOff x="109537" y="1890722"/>
              <a:chExt cx="2000252" cy="414337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722"/>
                <a:ext cx="800095" cy="4143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76"/>
                <a:ext cx="62388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6" y="1933575"/>
                <a:ext cx="623883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141683</xdr:colOff>
          <xdr:row>7</xdr:row>
          <xdr:rowOff>166687</xdr:rowOff>
        </xdr:from>
        <xdr:to>
          <xdr:col>7</xdr:col>
          <xdr:colOff>519111</xdr:colOff>
          <xdr:row>10</xdr:row>
          <xdr:rowOff>23812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7D522A94-0367-D4EB-27EB-841BC397B01F}"/>
                </a:ext>
              </a:extLst>
            </xdr:cNvPr>
            <xdr:cNvGrpSpPr/>
          </xdr:nvGrpSpPr>
          <xdr:grpSpPr>
            <a:xfrm>
              <a:off x="2745183" y="1754187"/>
              <a:ext cx="2734866" cy="404813"/>
              <a:chOff x="2803920" y="1766900"/>
              <a:chExt cx="2782495" cy="400050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100-000011040000}"/>
                  </a:ext>
                </a:extLst>
              </xdr:cNvPr>
              <xdr:cNvSpPr/>
            </xdr:nvSpPr>
            <xdr:spPr bwMode="auto">
              <a:xfrm>
                <a:off x="2803920" y="1766900"/>
                <a:ext cx="1129905" cy="4000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100-000012040000}"/>
                  </a:ext>
                </a:extLst>
              </xdr:cNvPr>
              <xdr:cNvSpPr/>
            </xdr:nvSpPr>
            <xdr:spPr bwMode="auto">
              <a:xfrm>
                <a:off x="4240527" y="1849200"/>
                <a:ext cx="1345888" cy="1891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109146</xdr:colOff>
      <xdr:row>15</xdr:row>
      <xdr:rowOff>39630</xdr:rowOff>
    </xdr:from>
    <xdr:to>
      <xdr:col>0</xdr:col>
      <xdr:colOff>771132</xdr:colOff>
      <xdr:row>29</xdr:row>
      <xdr:rowOff>124630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10000"/>
        </a:blip>
        <a:srcRect l="6745" r="3035" b="18059"/>
        <a:stretch/>
      </xdr:blipFill>
      <xdr:spPr>
        <a:xfrm rot="16200000">
          <a:off x="-880299" y="4283450"/>
          <a:ext cx="2640875" cy="661986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404811</xdr:colOff>
      <xdr:row>3</xdr:row>
      <xdr:rowOff>53579</xdr:rowOff>
    </xdr:from>
    <xdr:to>
      <xdr:col>2</xdr:col>
      <xdr:colOff>255983</xdr:colOff>
      <xdr:row>7</xdr:row>
      <xdr:rowOff>172642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45076A-0434-E28F-BFB1-E2B318BCE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7" t="15971" r="15347" b="16258"/>
        <a:stretch>
          <a:fillRect/>
        </a:stretch>
      </xdr:blipFill>
      <xdr:spPr bwMode="auto">
        <a:xfrm>
          <a:off x="404811" y="684610"/>
          <a:ext cx="1779985" cy="108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461881</xdr:colOff>
      <xdr:row>13</xdr:row>
      <xdr:rowOff>156935</xdr:rowOff>
    </xdr:from>
    <xdr:to>
      <xdr:col>17</xdr:col>
      <xdr:colOff>24897</xdr:colOff>
      <xdr:row>13</xdr:row>
      <xdr:rowOff>172415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90CD0943-AB68-9BB6-28AE-FC5B26FEDF3F}"/>
                </a:ext>
              </a:extLst>
            </xdr14:cNvPr>
            <xdr14:cNvContentPartPr/>
          </xdr14:nvContentPartPr>
          <xdr14:nvPr macro=""/>
          <xdr14:xfrm>
            <a:off x="8706960" y="2901326"/>
            <a:ext cx="27360" cy="154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90CD0943-AB68-9BB6-28AE-FC5B26FEDF3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700840" y="2895206"/>
              <a:ext cx="39600" cy="27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13T20:57:44.20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42 16296 0 0,'28'-17'351'0'0,"-18"14"81"0"0,4-6 16 0 0,0 0 16 0 0,-5 6-368 0 0,-9 15-1592 0 0,0 5 761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B533-E392-4D09-85EB-E767A2072D62}">
  <sheetPr codeName="Sheet2">
    <pageSetUpPr fitToPage="1"/>
  </sheetPr>
  <dimension ref="A1:XFC33"/>
  <sheetViews>
    <sheetView showGridLines="0" tabSelected="1" showWhiteSpace="0" view="pageLayout" topLeftCell="A8" zoomScaleNormal="100" workbookViewId="0">
      <selection activeCell="N25" sqref="N25"/>
    </sheetView>
  </sheetViews>
  <sheetFormatPr defaultColWidth="0" defaultRowHeight="14.5" customHeight="1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86" t="s">
        <v>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4.5" customHeight="1" x14ac:dyDescent="0.3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4.5" customHeight="1" x14ac:dyDescent="0.3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8.5" customHeigh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ht="33" customHeight="1" x14ac:dyDescent="0.35">
      <c r="A5" s="87" t="s">
        <v>30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15" customHeight="1" x14ac:dyDescent="0.35">
      <c r="A6" s="88" t="s">
        <v>29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ht="15" customHeight="1" x14ac:dyDescent="0.35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ht="15" customHeight="1" x14ac:dyDescent="0.3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4" s="84" customFormat="1" ht="15" customHeight="1" x14ac:dyDescent="0.35">
      <c r="A9" s="97" t="s">
        <v>42</v>
      </c>
      <c r="B9" s="97"/>
      <c r="C9" s="97"/>
      <c r="D9" s="97"/>
      <c r="E9" s="97"/>
      <c r="F9" s="97"/>
      <c r="G9" s="99" t="s">
        <v>46</v>
      </c>
      <c r="H9" s="100"/>
      <c r="I9" s="100"/>
      <c r="J9" s="100"/>
      <c r="K9" s="100"/>
      <c r="L9" s="100"/>
      <c r="M9" s="100"/>
      <c r="N9" s="100"/>
    </row>
    <row r="10" spans="1:14" s="84" customFormat="1" x14ac:dyDescent="0.35">
      <c r="A10" s="98"/>
      <c r="B10" s="98"/>
      <c r="C10" s="98"/>
      <c r="D10" s="98"/>
      <c r="E10" s="98"/>
      <c r="F10" s="98"/>
      <c r="G10" s="101"/>
      <c r="H10" s="101"/>
      <c r="I10" s="101"/>
      <c r="J10" s="101"/>
      <c r="K10" s="101"/>
      <c r="L10" s="101"/>
      <c r="M10" s="101"/>
      <c r="N10" s="101"/>
    </row>
    <row r="11" spans="1:14" s="84" customFormat="1" ht="14.5" customHeight="1" x14ac:dyDescent="0.35">
      <c r="A11" s="102" t="s">
        <v>47</v>
      </c>
      <c r="B11" s="102"/>
      <c r="C11" s="102"/>
      <c r="D11" s="102"/>
      <c r="E11" s="102"/>
      <c r="F11" s="102"/>
      <c r="G11" s="101"/>
      <c r="H11" s="101"/>
      <c r="I11" s="101"/>
      <c r="J11" s="101"/>
      <c r="K11" s="101"/>
      <c r="L11" s="101"/>
      <c r="M11" s="101"/>
      <c r="N11" s="101"/>
    </row>
    <row r="12" spans="1:14" s="84" customFormat="1" x14ac:dyDescent="0.35">
      <c r="A12" s="102"/>
      <c r="B12" s="102"/>
      <c r="C12" s="102"/>
      <c r="D12" s="102"/>
      <c r="E12" s="102"/>
      <c r="F12" s="102"/>
      <c r="G12" s="101"/>
      <c r="H12" s="101"/>
      <c r="I12" s="101"/>
      <c r="J12" s="101"/>
      <c r="K12" s="101"/>
      <c r="L12" s="101"/>
      <c r="M12" s="101"/>
      <c r="N12" s="101"/>
    </row>
    <row r="13" spans="1:14" s="84" customFormat="1" x14ac:dyDescent="0.35">
      <c r="A13" s="102"/>
      <c r="B13" s="102"/>
      <c r="C13" s="102"/>
      <c r="D13" s="102"/>
      <c r="E13" s="102"/>
      <c r="F13" s="102"/>
      <c r="G13" s="101"/>
      <c r="H13" s="101"/>
      <c r="I13" s="101"/>
      <c r="J13" s="101"/>
      <c r="K13" s="101"/>
      <c r="L13" s="101"/>
      <c r="M13" s="101"/>
      <c r="N13" s="101"/>
    </row>
    <row r="14" spans="1:14" s="84" customFormat="1" x14ac:dyDescent="0.35">
      <c r="A14" s="102"/>
      <c r="B14" s="102"/>
      <c r="C14" s="102"/>
      <c r="D14" s="102"/>
      <c r="E14" s="102"/>
      <c r="F14" s="102"/>
      <c r="G14" s="101"/>
      <c r="H14" s="101"/>
      <c r="I14" s="101"/>
      <c r="J14" s="101"/>
      <c r="K14" s="101"/>
      <c r="L14" s="101"/>
      <c r="M14" s="101"/>
      <c r="N14" s="101"/>
    </row>
    <row r="15" spans="1:14" s="84" customFormat="1" ht="14.5" customHeight="1" x14ac:dyDescent="0.35">
      <c r="A15" s="103" t="s">
        <v>44</v>
      </c>
      <c r="B15" s="103"/>
      <c r="C15" s="103"/>
      <c r="D15" s="103"/>
      <c r="E15" s="103"/>
      <c r="F15" s="103"/>
      <c r="G15" s="101"/>
      <c r="H15" s="101"/>
      <c r="I15" s="101"/>
      <c r="J15" s="101"/>
      <c r="K15" s="101"/>
      <c r="L15" s="101"/>
      <c r="M15" s="101"/>
      <c r="N15" s="101"/>
    </row>
    <row r="16" spans="1:14" s="84" customFormat="1" x14ac:dyDescent="0.35">
      <c r="A16" s="103"/>
      <c r="B16" s="103"/>
      <c r="C16" s="103"/>
      <c r="D16" s="103"/>
      <c r="E16" s="103"/>
      <c r="F16" s="103"/>
      <c r="G16" s="101"/>
      <c r="H16" s="101"/>
      <c r="I16" s="101"/>
      <c r="J16" s="101"/>
      <c r="K16" s="101"/>
      <c r="L16" s="101"/>
      <c r="M16" s="101"/>
      <c r="N16" s="101"/>
    </row>
    <row r="17" spans="1:14" s="84" customFormat="1" x14ac:dyDescent="0.35">
      <c r="A17" s="103"/>
      <c r="B17" s="103"/>
      <c r="C17" s="103"/>
      <c r="D17" s="103"/>
      <c r="E17" s="103"/>
      <c r="F17" s="103"/>
      <c r="G17" s="101"/>
      <c r="H17" s="101"/>
      <c r="I17" s="101"/>
      <c r="J17" s="101"/>
      <c r="K17" s="101"/>
      <c r="L17" s="101"/>
      <c r="M17" s="101"/>
      <c r="N17" s="101"/>
    </row>
    <row r="18" spans="1:14" s="84" customFormat="1" ht="14.5" customHeight="1" x14ac:dyDescent="0.35">
      <c r="A18" s="103"/>
      <c r="B18" s="103"/>
      <c r="C18" s="103"/>
      <c r="D18" s="103"/>
      <c r="E18" s="103"/>
      <c r="F18" s="103"/>
      <c r="G18" s="101"/>
      <c r="H18" s="101"/>
      <c r="I18" s="101"/>
      <c r="J18" s="101"/>
      <c r="K18" s="101"/>
      <c r="L18" s="101"/>
      <c r="M18" s="101"/>
      <c r="N18" s="101"/>
    </row>
    <row r="19" spans="1:14" s="84" customFormat="1" ht="14.5" customHeight="1" x14ac:dyDescent="0.35">
      <c r="A19" s="104" t="s">
        <v>45</v>
      </c>
      <c r="B19" s="104"/>
      <c r="C19" s="104"/>
      <c r="D19" s="104"/>
      <c r="E19" s="104"/>
      <c r="F19" s="104"/>
      <c r="G19" s="101"/>
      <c r="H19" s="101"/>
      <c r="I19" s="101"/>
      <c r="J19" s="101"/>
      <c r="K19" s="101"/>
      <c r="L19" s="101"/>
      <c r="M19" s="101"/>
      <c r="N19" s="101"/>
    </row>
    <row r="20" spans="1:14" s="84" customFormat="1" x14ac:dyDescent="0.35">
      <c r="A20" s="104"/>
      <c r="B20" s="104"/>
      <c r="C20" s="104"/>
      <c r="D20" s="104"/>
      <c r="E20" s="104"/>
      <c r="F20" s="104"/>
      <c r="G20" s="101"/>
      <c r="H20" s="101"/>
      <c r="I20" s="101"/>
      <c r="J20" s="101"/>
      <c r="K20" s="101"/>
      <c r="L20" s="101"/>
      <c r="M20" s="101"/>
      <c r="N20" s="101"/>
    </row>
    <row r="21" spans="1:14" s="84" customFormat="1" x14ac:dyDescent="0.35">
      <c r="A21" s="104"/>
      <c r="B21" s="104"/>
      <c r="C21" s="104"/>
      <c r="D21" s="104"/>
      <c r="E21" s="104"/>
      <c r="F21" s="104"/>
      <c r="G21" s="106" t="s">
        <v>43</v>
      </c>
      <c r="H21" s="106"/>
      <c r="I21" s="106"/>
      <c r="J21" s="106"/>
      <c r="K21" s="106"/>
      <c r="L21" s="106"/>
      <c r="M21" s="106"/>
      <c r="N21" s="106"/>
    </row>
    <row r="22" spans="1:14" s="84" customFormat="1" x14ac:dyDescent="0.35">
      <c r="A22" s="104"/>
      <c r="B22" s="104"/>
      <c r="C22" s="104"/>
      <c r="D22" s="104"/>
      <c r="E22" s="104"/>
      <c r="F22" s="104"/>
      <c r="G22" s="106"/>
      <c r="H22" s="106"/>
      <c r="I22" s="106"/>
      <c r="J22" s="106"/>
      <c r="K22" s="106"/>
      <c r="L22" s="106"/>
      <c r="M22" s="106"/>
      <c r="N22" s="106"/>
    </row>
    <row r="23" spans="1:14" s="84" customFormat="1" x14ac:dyDescent="0.35">
      <c r="A23" s="105"/>
      <c r="B23" s="105"/>
      <c r="C23" s="105"/>
      <c r="D23" s="105"/>
      <c r="E23" s="105"/>
      <c r="F23" s="105"/>
      <c r="G23" s="107"/>
      <c r="H23" s="107"/>
      <c r="I23" s="107"/>
      <c r="J23" s="107"/>
      <c r="K23" s="107"/>
      <c r="L23" s="107"/>
      <c r="M23" s="107"/>
      <c r="N23" s="107"/>
    </row>
    <row r="24" spans="1:14" s="84" customFormat="1" x14ac:dyDescent="0.3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s="84" customFormat="1" x14ac:dyDescent="0.3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pans="1:14" s="84" customFormat="1" x14ac:dyDescent="0.35"/>
    <row r="27" spans="1:14" s="84" customFormat="1" x14ac:dyDescent="0.35"/>
    <row r="28" spans="1:14" s="84" customFormat="1" x14ac:dyDescent="0.35"/>
    <row r="29" spans="1:14" s="84" customFormat="1" x14ac:dyDescent="0.35"/>
    <row r="30" spans="1:14" s="84" customFormat="1" x14ac:dyDescent="0.35"/>
    <row r="31" spans="1:14" s="84" customFormat="1" x14ac:dyDescent="0.35"/>
    <row r="32" spans="1:14" s="84" customFormat="1" x14ac:dyDescent="0.35"/>
    <row r="33" s="84" customFormat="1" x14ac:dyDescent="0.35"/>
  </sheetData>
  <sheetProtection algorithmName="SHA-512" hashValue="DQwKamDa2X6nuO1/P2xz7u3Ln3gkgk4gXGKhCSDxUdvVQspo7PniUwsQa2pJ2utFaUBt5ZqyNu+EFx2cl+3h5Q==" saltValue="WiKH0f/LqmOJ8VjIkeMYwg==" spinCount="100000" sheet="1" objects="1" scenarios="1"/>
  <mergeCells count="9">
    <mergeCell ref="A1:N4"/>
    <mergeCell ref="A5:N5"/>
    <mergeCell ref="A6:N8"/>
    <mergeCell ref="A9:F10"/>
    <mergeCell ref="G9:N20"/>
    <mergeCell ref="A11:F14"/>
    <mergeCell ref="A15:F18"/>
    <mergeCell ref="A19:F23"/>
    <mergeCell ref="G21:N23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U35"/>
  <sheetViews>
    <sheetView showGridLines="0" zoomScale="80" zoomScaleNormal="80" workbookViewId="0">
      <selection activeCell="E14" sqref="E14"/>
    </sheetView>
  </sheetViews>
  <sheetFormatPr defaultColWidth="0" defaultRowHeight="14.5" zeroHeight="1" x14ac:dyDescent="0.35"/>
  <cols>
    <col min="1" max="1" width="12.453125" style="30" customWidth="1"/>
    <col min="2" max="2" width="14.54296875" customWidth="1"/>
    <col min="3" max="3" width="10.1796875" customWidth="1"/>
    <col min="4" max="4" width="15.36328125" customWidth="1"/>
    <col min="5" max="5" width="5.1796875" customWidth="1"/>
    <col min="6" max="6" width="6.54296875" style="31" customWidth="1"/>
    <col min="7" max="7" width="6.54296875" customWidth="1"/>
    <col min="8" max="8" width="7.54296875" customWidth="1"/>
    <col min="9" max="9" width="7.54296875" hidden="1" customWidth="1"/>
    <col min="10" max="10" width="5.08984375" customWidth="1"/>
    <col min="11" max="12" width="6.54296875" customWidth="1"/>
    <col min="13" max="13" width="7.54296875" customWidth="1"/>
    <col min="14" max="14" width="7.54296875" hidden="1" customWidth="1"/>
    <col min="15" max="15" width="5.1796875" customWidth="1"/>
    <col min="16" max="17" width="6.54296875" customWidth="1"/>
    <col min="18" max="18" width="5.6328125" customWidth="1"/>
    <col min="19" max="19" width="5.81640625" hidden="1" customWidth="1"/>
    <col min="20" max="20" width="8.7265625" customWidth="1"/>
    <col min="21" max="16384" width="8.7265625" hidden="1"/>
  </cols>
  <sheetData>
    <row r="1" spans="1:21" ht="15.5" x14ac:dyDescent="0.35">
      <c r="A1" s="1" t="s">
        <v>7</v>
      </c>
      <c r="B1" s="61"/>
      <c r="C1" s="61"/>
      <c r="D1" s="61"/>
      <c r="E1" s="60"/>
      <c r="F1"/>
    </row>
    <row r="2" spans="1:21" x14ac:dyDescent="0.35">
      <c r="A2" s="2"/>
      <c r="B2" s="59" t="s">
        <v>8</v>
      </c>
      <c r="C2" s="59"/>
      <c r="D2" s="59"/>
      <c r="E2" s="44"/>
      <c r="F2"/>
    </row>
    <row r="3" spans="1:21" ht="19.5" customHeight="1" x14ac:dyDescent="0.35">
      <c r="A3" s="78" t="s">
        <v>41</v>
      </c>
      <c r="B3" s="78"/>
      <c r="C3" s="78"/>
      <c r="D3" s="78"/>
      <c r="E3" s="78"/>
      <c r="F3" s="78"/>
      <c r="G3" s="79"/>
      <c r="H3" s="79"/>
      <c r="I3" s="5"/>
    </row>
    <row r="4" spans="1:21" ht="32.5" customHeight="1" x14ac:dyDescent="0.55000000000000004">
      <c r="A4"/>
      <c r="D4" s="20" t="s">
        <v>9</v>
      </c>
      <c r="E4" s="20"/>
      <c r="F4" s="20"/>
      <c r="G4" s="20"/>
      <c r="H4" s="20"/>
      <c r="I4" s="5"/>
      <c r="J4" s="5"/>
      <c r="K4" s="22" t="s">
        <v>34</v>
      </c>
      <c r="L4" s="22"/>
      <c r="M4" s="22"/>
      <c r="N4" s="22"/>
      <c r="O4" s="22"/>
      <c r="P4" s="22"/>
      <c r="Q4" s="22"/>
      <c r="R4" s="22"/>
      <c r="S4" s="4"/>
      <c r="T4" s="14"/>
      <c r="U4" s="13"/>
    </row>
    <row r="5" spans="1:21" ht="14.25" customHeight="1" x14ac:dyDescent="0.35">
      <c r="A5"/>
      <c r="C5" s="5"/>
      <c r="D5" s="19"/>
      <c r="E5" s="19"/>
      <c r="F5" s="19"/>
      <c r="G5" s="19"/>
      <c r="H5" s="19"/>
      <c r="I5" s="5"/>
      <c r="K5" s="23" t="s">
        <v>10</v>
      </c>
      <c r="L5" s="23"/>
      <c r="M5" s="23"/>
      <c r="N5" s="12"/>
      <c r="O5" s="23" t="s">
        <v>11</v>
      </c>
      <c r="P5" s="23"/>
      <c r="Q5" s="23"/>
      <c r="R5" s="23"/>
    </row>
    <row r="6" spans="1:21" ht="14.25" customHeight="1" x14ac:dyDescent="0.35">
      <c r="A6"/>
      <c r="D6" s="21" t="s">
        <v>48</v>
      </c>
      <c r="E6" s="21"/>
      <c r="F6" s="21"/>
      <c r="G6" s="21"/>
      <c r="H6" s="21"/>
      <c r="I6" s="6"/>
      <c r="K6" s="4" t="s">
        <v>16</v>
      </c>
      <c r="L6" s="4"/>
      <c r="M6" s="4"/>
      <c r="N6" s="4"/>
      <c r="O6" s="82"/>
      <c r="P6" s="76"/>
      <c r="Q6" s="76"/>
      <c r="R6" s="77"/>
    </row>
    <row r="7" spans="1:21" ht="15.75" customHeight="1" x14ac:dyDescent="0.35">
      <c r="A7"/>
      <c r="C7" s="11"/>
      <c r="D7" s="21"/>
      <c r="E7" s="21"/>
      <c r="F7" s="21"/>
      <c r="G7" s="21"/>
      <c r="H7" s="21"/>
      <c r="I7" s="6"/>
      <c r="K7" s="4" t="s">
        <v>12</v>
      </c>
      <c r="L7" s="4"/>
      <c r="M7" s="4"/>
      <c r="N7" s="4"/>
      <c r="O7" s="82"/>
      <c r="P7" s="76"/>
      <c r="Q7" s="76"/>
      <c r="R7" s="77"/>
    </row>
    <row r="8" spans="1:21" ht="14.5" customHeight="1" x14ac:dyDescent="0.35">
      <c r="A8"/>
      <c r="D8" s="29" t="s">
        <v>27</v>
      </c>
      <c r="E8" s="29"/>
      <c r="F8" s="29"/>
      <c r="G8" s="29"/>
      <c r="H8" s="29"/>
      <c r="K8" s="4" t="s">
        <v>13</v>
      </c>
      <c r="L8" s="4"/>
      <c r="M8" s="4"/>
      <c r="N8" s="4"/>
      <c r="O8" s="82"/>
      <c r="P8" s="76"/>
      <c r="Q8" s="76"/>
      <c r="R8" s="77"/>
    </row>
    <row r="9" spans="1:21" x14ac:dyDescent="0.35">
      <c r="A9" s="28" t="s">
        <v>25</v>
      </c>
      <c r="B9" s="28"/>
      <c r="C9" s="28"/>
      <c r="F9"/>
      <c r="K9" s="4" t="s">
        <v>14</v>
      </c>
      <c r="L9" s="4"/>
      <c r="M9" s="4"/>
      <c r="N9" s="4"/>
      <c r="O9" s="82"/>
      <c r="P9" s="76"/>
      <c r="Q9" s="76"/>
      <c r="R9" s="77"/>
    </row>
    <row r="10" spans="1:21" x14ac:dyDescent="0.35">
      <c r="A10"/>
      <c r="F10"/>
      <c r="K10" s="4" t="s">
        <v>15</v>
      </c>
      <c r="L10" s="4"/>
      <c r="M10" s="4"/>
      <c r="N10" s="4"/>
      <c r="O10" s="82"/>
      <c r="P10" s="76"/>
      <c r="Q10" s="76"/>
      <c r="R10" s="77"/>
    </row>
    <row r="11" spans="1:21" ht="7.15" customHeight="1" x14ac:dyDescent="0.35">
      <c r="A11"/>
      <c r="F11"/>
      <c r="K11" s="108"/>
      <c r="L11" s="108"/>
      <c r="M11" s="3"/>
      <c r="N11" s="3"/>
      <c r="O11" s="109"/>
      <c r="P11" s="109"/>
      <c r="Q11" s="109"/>
    </row>
    <row r="12" spans="1:21" x14ac:dyDescent="0.35">
      <c r="A12" s="25" t="s">
        <v>17</v>
      </c>
      <c r="B12" s="73"/>
      <c r="C12" s="73"/>
      <c r="D12" s="74"/>
      <c r="E12" s="71" t="s">
        <v>18</v>
      </c>
      <c r="F12" s="62" t="s">
        <v>19</v>
      </c>
      <c r="G12" s="63"/>
      <c r="H12" s="64"/>
      <c r="I12" s="9"/>
      <c r="J12" s="7" t="s">
        <v>18</v>
      </c>
      <c r="K12" s="62" t="s">
        <v>20</v>
      </c>
      <c r="L12" s="63"/>
      <c r="M12" s="64"/>
      <c r="N12" s="9"/>
      <c r="O12" s="7" t="s">
        <v>18</v>
      </c>
      <c r="P12" s="62" t="s">
        <v>21</v>
      </c>
      <c r="Q12" s="63"/>
      <c r="R12" s="64"/>
    </row>
    <row r="13" spans="1:21" ht="26.65" customHeight="1" x14ac:dyDescent="0.35">
      <c r="A13" s="72" t="s">
        <v>49</v>
      </c>
      <c r="B13" s="72"/>
      <c r="C13" s="72"/>
      <c r="D13" s="72"/>
      <c r="E13" s="80"/>
      <c r="F13" s="47">
        <v>45</v>
      </c>
      <c r="G13" s="47"/>
      <c r="H13" s="47"/>
      <c r="I13" s="15">
        <f>E13*F13</f>
        <v>0</v>
      </c>
      <c r="J13" s="80"/>
      <c r="K13" s="47">
        <v>60</v>
      </c>
      <c r="L13" s="47"/>
      <c r="M13" s="47"/>
      <c r="N13" s="15">
        <f>J13*K13</f>
        <v>0</v>
      </c>
      <c r="O13" s="80"/>
      <c r="P13" s="47">
        <v>65</v>
      </c>
      <c r="Q13" s="47"/>
      <c r="R13" s="47"/>
      <c r="S13" s="10">
        <f>O13*P13</f>
        <v>0</v>
      </c>
    </row>
    <row r="14" spans="1:21" ht="37.5" customHeight="1" x14ac:dyDescent="0.35">
      <c r="A14" s="24" t="s">
        <v>50</v>
      </c>
      <c r="B14" s="24"/>
      <c r="C14" s="24"/>
      <c r="D14" s="24"/>
      <c r="E14" s="80"/>
      <c r="F14" s="47">
        <v>65</v>
      </c>
      <c r="G14" s="47"/>
      <c r="H14" s="47"/>
      <c r="I14" s="15">
        <f>E14*F14</f>
        <v>0</v>
      </c>
      <c r="J14" s="80"/>
      <c r="K14" s="47">
        <v>90</v>
      </c>
      <c r="L14" s="47"/>
      <c r="M14" s="47"/>
      <c r="N14" s="15">
        <f>J14*K14</f>
        <v>0</v>
      </c>
      <c r="O14" s="80"/>
      <c r="P14" s="47">
        <v>107</v>
      </c>
      <c r="Q14" s="47"/>
      <c r="R14" s="47"/>
      <c r="S14" s="10">
        <f>O14*P14</f>
        <v>0</v>
      </c>
    </row>
    <row r="15" spans="1:21" x14ac:dyDescent="0.35">
      <c r="A15" s="8"/>
      <c r="B15" s="25" t="s">
        <v>0</v>
      </c>
      <c r="C15" s="26"/>
      <c r="D15" s="27"/>
      <c r="E15" s="65"/>
      <c r="F15" s="62"/>
      <c r="G15" s="63"/>
      <c r="H15" s="64"/>
      <c r="I15" s="65"/>
      <c r="J15" s="65"/>
      <c r="K15" s="62"/>
      <c r="L15" s="63"/>
      <c r="M15" s="64"/>
      <c r="N15" s="65"/>
      <c r="O15" s="65"/>
      <c r="P15" s="62"/>
      <c r="Q15" s="63"/>
      <c r="R15" s="64"/>
    </row>
    <row r="16" spans="1:21" x14ac:dyDescent="0.35">
      <c r="A16" s="66"/>
      <c r="B16" s="16" t="s">
        <v>22</v>
      </c>
      <c r="C16" s="17"/>
      <c r="D16" s="18"/>
      <c r="E16" s="80"/>
      <c r="F16" s="47">
        <v>15</v>
      </c>
      <c r="G16" s="47"/>
      <c r="H16" s="47"/>
      <c r="I16" s="15">
        <f>E16*F16</f>
        <v>0</v>
      </c>
      <c r="J16" s="80"/>
      <c r="K16" s="47">
        <v>24</v>
      </c>
      <c r="L16" s="47"/>
      <c r="M16" s="47"/>
      <c r="N16" s="15">
        <f>J16*K16</f>
        <v>0</v>
      </c>
      <c r="O16" s="80"/>
      <c r="P16" s="47">
        <v>25</v>
      </c>
      <c r="Q16" s="47"/>
      <c r="R16" s="47"/>
      <c r="S16" s="10">
        <f>O16*P16</f>
        <v>0</v>
      </c>
    </row>
    <row r="17" spans="1:19" x14ac:dyDescent="0.35">
      <c r="A17" s="67"/>
      <c r="B17" s="16" t="s">
        <v>1</v>
      </c>
      <c r="C17" s="17"/>
      <c r="D17" s="18"/>
      <c r="E17" s="80"/>
      <c r="F17" s="47">
        <v>10</v>
      </c>
      <c r="G17" s="47"/>
      <c r="H17" s="47"/>
      <c r="I17" s="15">
        <f t="shared" ref="I17:I30" si="0">E17*F17</f>
        <v>0</v>
      </c>
      <c r="J17" s="80"/>
      <c r="K17" s="47">
        <v>15</v>
      </c>
      <c r="L17" s="47"/>
      <c r="M17" s="47"/>
      <c r="N17" s="15">
        <f t="shared" ref="N17:N29" si="1">J17*K17</f>
        <v>0</v>
      </c>
      <c r="O17" s="80"/>
      <c r="P17" s="47">
        <v>15</v>
      </c>
      <c r="Q17" s="47"/>
      <c r="R17" s="47"/>
      <c r="S17" s="10">
        <f t="shared" ref="S17:S29" si="2">O17*P17</f>
        <v>0</v>
      </c>
    </row>
    <row r="18" spans="1:19" x14ac:dyDescent="0.35">
      <c r="A18" s="67"/>
      <c r="B18" s="16" t="s">
        <v>51</v>
      </c>
      <c r="C18" s="17"/>
      <c r="D18" s="18"/>
      <c r="E18" s="80"/>
      <c r="F18" s="47">
        <v>10</v>
      </c>
      <c r="G18" s="47"/>
      <c r="H18" s="47"/>
      <c r="I18" s="15">
        <f t="shared" si="0"/>
        <v>0</v>
      </c>
      <c r="J18" s="80"/>
      <c r="K18" s="47">
        <v>15</v>
      </c>
      <c r="L18" s="47"/>
      <c r="M18" s="47"/>
      <c r="N18" s="15">
        <f t="shared" si="1"/>
        <v>0</v>
      </c>
      <c r="O18" s="80"/>
      <c r="P18" s="47">
        <v>15</v>
      </c>
      <c r="Q18" s="47"/>
      <c r="R18" s="47"/>
      <c r="S18" s="10">
        <f t="shared" si="2"/>
        <v>0</v>
      </c>
    </row>
    <row r="19" spans="1:19" x14ac:dyDescent="0.35">
      <c r="A19" s="67"/>
      <c r="B19" s="16" t="s">
        <v>2</v>
      </c>
      <c r="C19" s="17"/>
      <c r="D19" s="18"/>
      <c r="E19" s="80"/>
      <c r="F19" s="47">
        <v>16</v>
      </c>
      <c r="G19" s="47"/>
      <c r="H19" s="47"/>
      <c r="I19" s="15">
        <f t="shared" si="0"/>
        <v>0</v>
      </c>
      <c r="J19" s="80"/>
      <c r="K19" s="47">
        <v>25</v>
      </c>
      <c r="L19" s="47"/>
      <c r="M19" s="47"/>
      <c r="N19" s="15">
        <f t="shared" si="1"/>
        <v>0</v>
      </c>
      <c r="O19" s="80"/>
      <c r="P19" s="47">
        <v>30</v>
      </c>
      <c r="Q19" s="47"/>
      <c r="R19" s="47"/>
      <c r="S19" s="10">
        <f t="shared" si="2"/>
        <v>0</v>
      </c>
    </row>
    <row r="20" spans="1:19" x14ac:dyDescent="0.35">
      <c r="A20" s="67"/>
      <c r="B20" s="16" t="s">
        <v>52</v>
      </c>
      <c r="C20" s="17"/>
      <c r="D20" s="18"/>
      <c r="E20" s="80"/>
      <c r="F20" s="47">
        <v>16</v>
      </c>
      <c r="G20" s="47"/>
      <c r="H20" s="47"/>
      <c r="I20" s="15">
        <f t="shared" si="0"/>
        <v>0</v>
      </c>
      <c r="J20" s="80"/>
      <c r="K20" s="47">
        <v>18</v>
      </c>
      <c r="L20" s="47"/>
      <c r="M20" s="47"/>
      <c r="N20" s="15">
        <f t="shared" si="1"/>
        <v>0</v>
      </c>
      <c r="O20" s="80"/>
      <c r="P20" s="47">
        <v>25</v>
      </c>
      <c r="Q20" s="47"/>
      <c r="R20" s="47"/>
      <c r="S20" s="10">
        <f t="shared" si="2"/>
        <v>0</v>
      </c>
    </row>
    <row r="21" spans="1:19" x14ac:dyDescent="0.35">
      <c r="A21" s="67"/>
      <c r="B21" s="16" t="s">
        <v>53</v>
      </c>
      <c r="C21" s="17"/>
      <c r="D21" s="18"/>
      <c r="E21" s="80"/>
      <c r="F21" s="47">
        <v>20</v>
      </c>
      <c r="G21" s="47"/>
      <c r="H21" s="47"/>
      <c r="I21" s="15">
        <f t="shared" si="0"/>
        <v>0</v>
      </c>
      <c r="J21" s="80"/>
      <c r="K21" s="47">
        <v>30</v>
      </c>
      <c r="L21" s="47"/>
      <c r="M21" s="47"/>
      <c r="N21" s="15">
        <f t="shared" si="1"/>
        <v>0</v>
      </c>
      <c r="O21" s="80"/>
      <c r="P21" s="47">
        <v>35</v>
      </c>
      <c r="Q21" s="47"/>
      <c r="R21" s="47"/>
      <c r="S21" s="10">
        <f t="shared" si="2"/>
        <v>0</v>
      </c>
    </row>
    <row r="22" spans="1:19" x14ac:dyDescent="0.35">
      <c r="A22" s="67"/>
      <c r="B22" s="16" t="s">
        <v>54</v>
      </c>
      <c r="C22" s="17"/>
      <c r="D22" s="18"/>
      <c r="E22" s="80"/>
      <c r="F22" s="47">
        <v>15</v>
      </c>
      <c r="G22" s="47"/>
      <c r="H22" s="47"/>
      <c r="I22" s="15">
        <f t="shared" si="0"/>
        <v>0</v>
      </c>
      <c r="J22" s="80"/>
      <c r="K22" s="47">
        <v>25</v>
      </c>
      <c r="L22" s="47"/>
      <c r="M22" s="47"/>
      <c r="N22" s="15">
        <f t="shared" si="1"/>
        <v>0</v>
      </c>
      <c r="O22" s="80"/>
      <c r="P22" s="47">
        <v>25</v>
      </c>
      <c r="Q22" s="47"/>
      <c r="R22" s="47"/>
      <c r="S22" s="10">
        <f t="shared" si="2"/>
        <v>0</v>
      </c>
    </row>
    <row r="23" spans="1:19" x14ac:dyDescent="0.35">
      <c r="A23" s="67"/>
      <c r="B23" s="16" t="s">
        <v>3</v>
      </c>
      <c r="C23" s="17"/>
      <c r="D23" s="18"/>
      <c r="E23" s="80"/>
      <c r="F23" s="47">
        <v>4</v>
      </c>
      <c r="G23" s="47"/>
      <c r="H23" s="47"/>
      <c r="I23" s="15">
        <f t="shared" si="0"/>
        <v>0</v>
      </c>
      <c r="J23" s="80"/>
      <c r="K23" s="47">
        <v>5</v>
      </c>
      <c r="L23" s="47"/>
      <c r="M23" s="47"/>
      <c r="N23" s="15">
        <f t="shared" si="1"/>
        <v>0</v>
      </c>
      <c r="O23" s="80"/>
      <c r="P23" s="47">
        <v>6</v>
      </c>
      <c r="Q23" s="47"/>
      <c r="R23" s="47"/>
      <c r="S23" s="10">
        <f t="shared" si="2"/>
        <v>0</v>
      </c>
    </row>
    <row r="24" spans="1:19" x14ac:dyDescent="0.35">
      <c r="A24" s="67"/>
      <c r="B24" s="16" t="s">
        <v>55</v>
      </c>
      <c r="C24" s="17"/>
      <c r="D24" s="18"/>
      <c r="E24" s="80"/>
      <c r="F24" s="47">
        <v>5</v>
      </c>
      <c r="G24" s="47"/>
      <c r="H24" s="47"/>
      <c r="I24" s="15">
        <f t="shared" si="0"/>
        <v>0</v>
      </c>
      <c r="J24" s="80"/>
      <c r="K24" s="47">
        <v>6</v>
      </c>
      <c r="L24" s="47"/>
      <c r="M24" s="47"/>
      <c r="N24" s="15">
        <f t="shared" si="1"/>
        <v>0</v>
      </c>
      <c r="O24" s="80"/>
      <c r="P24" s="47">
        <v>7</v>
      </c>
      <c r="Q24" s="47"/>
      <c r="R24" s="47"/>
      <c r="S24" s="10">
        <f t="shared" si="2"/>
        <v>0</v>
      </c>
    </row>
    <row r="25" spans="1:19" x14ac:dyDescent="0.35">
      <c r="A25" s="67"/>
      <c r="B25" s="16" t="s">
        <v>4</v>
      </c>
      <c r="C25" s="17"/>
      <c r="D25" s="18"/>
      <c r="E25" s="80"/>
      <c r="F25" s="47">
        <v>16</v>
      </c>
      <c r="G25" s="47"/>
      <c r="H25" s="47"/>
      <c r="I25" s="15">
        <f t="shared" si="0"/>
        <v>0</v>
      </c>
      <c r="J25" s="80"/>
      <c r="K25" s="47">
        <v>18</v>
      </c>
      <c r="L25" s="47"/>
      <c r="M25" s="47"/>
      <c r="N25" s="15">
        <f t="shared" si="1"/>
        <v>0</v>
      </c>
      <c r="O25" s="80"/>
      <c r="P25" s="47">
        <v>18</v>
      </c>
      <c r="Q25" s="47"/>
      <c r="R25" s="47"/>
      <c r="S25" s="10">
        <f t="shared" si="2"/>
        <v>0</v>
      </c>
    </row>
    <row r="26" spans="1:19" x14ac:dyDescent="0.35">
      <c r="A26" s="67"/>
      <c r="B26" s="16" t="s">
        <v>56</v>
      </c>
      <c r="C26" s="17"/>
      <c r="D26" s="18"/>
      <c r="E26" s="80"/>
      <c r="F26" s="47">
        <v>8</v>
      </c>
      <c r="G26" s="47"/>
      <c r="H26" s="47"/>
      <c r="I26" s="15">
        <f t="shared" si="0"/>
        <v>0</v>
      </c>
      <c r="J26" s="80"/>
      <c r="K26" s="47">
        <v>10</v>
      </c>
      <c r="L26" s="47"/>
      <c r="M26" s="47"/>
      <c r="N26" s="15">
        <f t="shared" si="1"/>
        <v>0</v>
      </c>
      <c r="O26" s="80"/>
      <c r="P26" s="47">
        <v>12</v>
      </c>
      <c r="Q26" s="47"/>
      <c r="R26" s="47"/>
      <c r="S26" s="10">
        <f t="shared" si="2"/>
        <v>0</v>
      </c>
    </row>
    <row r="27" spans="1:19" x14ac:dyDescent="0.35">
      <c r="A27" s="67"/>
      <c r="B27" s="16" t="s">
        <v>5</v>
      </c>
      <c r="C27" s="17"/>
      <c r="D27" s="18"/>
      <c r="E27" s="80"/>
      <c r="F27" s="47">
        <v>6</v>
      </c>
      <c r="G27" s="47"/>
      <c r="H27" s="47"/>
      <c r="I27" s="15">
        <f t="shared" si="0"/>
        <v>0</v>
      </c>
      <c r="J27" s="80"/>
      <c r="K27" s="47">
        <v>7</v>
      </c>
      <c r="L27" s="47"/>
      <c r="M27" s="47"/>
      <c r="N27" s="15">
        <f t="shared" si="1"/>
        <v>0</v>
      </c>
      <c r="O27" s="80"/>
      <c r="P27" s="47">
        <v>8</v>
      </c>
      <c r="Q27" s="47"/>
      <c r="R27" s="47"/>
      <c r="S27" s="10">
        <f t="shared" si="2"/>
        <v>0</v>
      </c>
    </row>
    <row r="28" spans="1:19" x14ac:dyDescent="0.35">
      <c r="A28" s="67"/>
      <c r="B28" s="16" t="s">
        <v>57</v>
      </c>
      <c r="C28" s="17"/>
      <c r="D28" s="18"/>
      <c r="E28" s="80"/>
      <c r="F28" s="47">
        <v>6</v>
      </c>
      <c r="G28" s="47"/>
      <c r="H28" s="47"/>
      <c r="I28" s="15">
        <f t="shared" si="0"/>
        <v>0</v>
      </c>
      <c r="J28" s="80"/>
      <c r="K28" s="47">
        <v>7</v>
      </c>
      <c r="L28" s="47"/>
      <c r="M28" s="47"/>
      <c r="N28" s="15">
        <f t="shared" si="1"/>
        <v>0</v>
      </c>
      <c r="O28" s="80"/>
      <c r="P28" s="47">
        <v>8</v>
      </c>
      <c r="Q28" s="47"/>
      <c r="R28" s="47"/>
      <c r="S28" s="10">
        <f t="shared" si="2"/>
        <v>0</v>
      </c>
    </row>
    <row r="29" spans="1:19" x14ac:dyDescent="0.35">
      <c r="A29" s="67"/>
      <c r="B29" s="43" t="s">
        <v>58</v>
      </c>
      <c r="C29" s="45"/>
      <c r="D29" s="46"/>
      <c r="E29" s="80"/>
      <c r="F29" s="47">
        <v>15</v>
      </c>
      <c r="G29" s="47"/>
      <c r="H29" s="47"/>
      <c r="I29" s="15">
        <f t="shared" si="0"/>
        <v>0</v>
      </c>
      <c r="J29" s="80"/>
      <c r="K29" s="47">
        <v>20</v>
      </c>
      <c r="L29" s="47"/>
      <c r="M29" s="47"/>
      <c r="N29" s="15">
        <f t="shared" si="1"/>
        <v>0</v>
      </c>
      <c r="O29" s="80"/>
      <c r="P29" s="48">
        <v>20</v>
      </c>
      <c r="Q29" s="49"/>
      <c r="R29" s="50"/>
      <c r="S29" s="10">
        <f t="shared" si="2"/>
        <v>0</v>
      </c>
    </row>
    <row r="30" spans="1:19" x14ac:dyDescent="0.35">
      <c r="A30" s="67"/>
      <c r="B30" s="43" t="s">
        <v>6</v>
      </c>
      <c r="C30" s="45"/>
      <c r="D30" s="46"/>
      <c r="E30" s="80"/>
      <c r="F30" s="47">
        <v>7</v>
      </c>
      <c r="G30" s="47"/>
      <c r="H30" s="47"/>
      <c r="I30" s="15">
        <f t="shared" si="0"/>
        <v>0</v>
      </c>
      <c r="J30" s="80"/>
      <c r="K30" s="47" t="s">
        <v>24</v>
      </c>
      <c r="L30" s="47"/>
      <c r="M30" s="47"/>
      <c r="N30" s="15">
        <f>P292</f>
        <v>0</v>
      </c>
      <c r="O30" s="83"/>
      <c r="P30" s="48">
        <v>10</v>
      </c>
      <c r="Q30" s="49"/>
      <c r="R30" s="50"/>
      <c r="S30" s="10">
        <f>O30*P30</f>
        <v>0</v>
      </c>
    </row>
    <row r="31" spans="1:19" x14ac:dyDescent="0.35">
      <c r="A31" s="67"/>
      <c r="B31" s="43" t="s">
        <v>33</v>
      </c>
      <c r="C31" s="75"/>
      <c r="D31" s="46"/>
      <c r="E31" s="81"/>
      <c r="F31" s="68" t="s">
        <v>26</v>
      </c>
      <c r="G31" s="47"/>
      <c r="H31" s="51">
        <f>SUM(I16:I30)</f>
        <v>0</v>
      </c>
      <c r="I31" s="51"/>
      <c r="J31" s="51"/>
      <c r="K31" s="47" t="s">
        <v>26</v>
      </c>
      <c r="L31" s="47"/>
      <c r="M31" s="51">
        <f>SUM(N16:N28)</f>
        <v>0</v>
      </c>
      <c r="N31" s="51"/>
      <c r="O31" s="51"/>
      <c r="P31" s="47" t="s">
        <v>26</v>
      </c>
      <c r="Q31" s="47"/>
      <c r="R31" s="51">
        <f>SUM(S16:S30)</f>
        <v>0</v>
      </c>
    </row>
    <row r="32" spans="1:19" ht="14.25" customHeight="1" x14ac:dyDescent="0.35">
      <c r="A32" s="32" t="s">
        <v>40</v>
      </c>
      <c r="B32" s="33"/>
      <c r="C32" s="33"/>
      <c r="D32" s="33"/>
      <c r="E32" s="33"/>
      <c r="F32" s="69"/>
      <c r="G32" s="39" t="s">
        <v>35</v>
      </c>
      <c r="H32" s="39"/>
      <c r="I32" s="39"/>
      <c r="J32" s="39"/>
      <c r="K32" s="39"/>
      <c r="L32" s="39"/>
      <c r="M32" s="39"/>
      <c r="N32" s="40"/>
      <c r="O32" s="53" t="s">
        <v>23</v>
      </c>
      <c r="P32" s="54"/>
      <c r="Q32" s="55">
        <f>H31+M31+R31+I13+I14+N13+N14+S13+S14</f>
        <v>0</v>
      </c>
      <c r="R32" s="56"/>
    </row>
    <row r="33" spans="1:18" x14ac:dyDescent="0.35">
      <c r="A33" s="34" t="s">
        <v>38</v>
      </c>
      <c r="B33" s="70"/>
      <c r="C33" s="70"/>
      <c r="D33" s="70"/>
      <c r="E33" s="70"/>
      <c r="F33" s="35"/>
      <c r="G33" s="39" t="s">
        <v>36</v>
      </c>
      <c r="H33" s="39"/>
      <c r="I33" s="39"/>
      <c r="J33" s="39"/>
      <c r="K33" s="39"/>
      <c r="L33" s="39"/>
      <c r="M33" s="39"/>
      <c r="N33" s="40"/>
      <c r="Q33" s="110"/>
      <c r="R33" s="111"/>
    </row>
    <row r="34" spans="1:18" ht="14.25" customHeight="1" x14ac:dyDescent="0.35">
      <c r="A34" s="36" t="s">
        <v>39</v>
      </c>
      <c r="B34" s="37"/>
      <c r="C34" s="37"/>
      <c r="D34" s="37"/>
      <c r="E34" s="37"/>
      <c r="F34" s="38"/>
      <c r="G34" s="41" t="s">
        <v>37</v>
      </c>
      <c r="H34" s="41"/>
      <c r="I34" s="41"/>
      <c r="J34" s="41"/>
      <c r="K34" s="41"/>
      <c r="L34" s="41"/>
      <c r="M34" s="41"/>
      <c r="N34" s="42"/>
      <c r="O34" s="52" t="s">
        <v>32</v>
      </c>
      <c r="P34" s="52"/>
      <c r="Q34" s="57">
        <f>Q32*1.05</f>
        <v>0</v>
      </c>
      <c r="R34" s="58"/>
    </row>
    <row r="35" spans="1:18" hidden="1" x14ac:dyDescent="0.35">
      <c r="A35" s="30" t="s">
        <v>31</v>
      </c>
    </row>
  </sheetData>
  <sheetProtection algorithmName="SHA-512" hashValue="PPkV5M8/RqRA6vZFGIvp7k1MA6rDn3fyVPk+ydeUmrJSqzy05+Bic7Q2ApjEem2leLBZd1ysZyJ2QOQ45tuzVw==" saltValue="ibV2130tIg3j0DREuQXzGw==" spinCount="100000" sheet="1" selectLockedCells="1"/>
  <mergeCells count="3">
    <mergeCell ref="K11:L11"/>
    <mergeCell ref="O11:Q11"/>
    <mergeCell ref="Q33:R33"/>
  </mergeCells>
  <pageMargins left="0.7" right="0.7" top="0.75" bottom="0.75" header="0.3" footer="0.3"/>
  <pageSetup scale="87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0</xdr:col>
                    <xdr:colOff>850900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0</xdr:col>
                    <xdr:colOff>844550</xdr:colOff>
                    <xdr:row>8</xdr:row>
                    <xdr:rowOff>101600</xdr:rowOff>
                  </from>
                  <to>
                    <xdr:col>1</xdr:col>
                    <xdr:colOff>584200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539750</xdr:colOff>
                    <xdr:row>8</xdr:row>
                    <xdr:rowOff>101600</xdr:rowOff>
                  </from>
                  <to>
                    <xdr:col>2</xdr:col>
                    <xdr:colOff>133350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139700</xdr:colOff>
                    <xdr:row>7</xdr:row>
                    <xdr:rowOff>165100</xdr:rowOff>
                  </from>
                  <to>
                    <xdr:col>4</xdr:col>
                    <xdr:colOff>177800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69850</xdr:rowOff>
                  </from>
                  <to>
                    <xdr:col>7</xdr:col>
                    <xdr:colOff>520700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2025-08-17T19:55:06Z</cp:lastPrinted>
  <dcterms:created xsi:type="dcterms:W3CDTF">2025-04-03T18:23:41Z</dcterms:created>
  <dcterms:modified xsi:type="dcterms:W3CDTF">2025-08-19T03:12:05Z</dcterms:modified>
</cp:coreProperties>
</file>